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ver" sheetId="1" r:id="rId4"/>
    <sheet state="visible" name="Scorecard" sheetId="2" r:id="rId5"/>
    <sheet state="visible" name="Cash Mgmt." sheetId="3" r:id="rId6"/>
    <sheet state="visible" name="KYC &amp; Implementation" sheetId="4" r:id="rId7"/>
    <sheet state="visible" name="E Banking System &amp; Reporting" sheetId="5" r:id="rId8"/>
    <sheet state="visible" name="International" sheetId="6" r:id="rId9"/>
    <sheet state="visible" name="Investment" sheetId="7" r:id="rId10"/>
  </sheets>
  <definedNames/>
  <calcPr/>
  <extLst>
    <ext uri="GoogleSheetsCustomDataVersion1">
      <go:sheetsCustomData xmlns:go="http://customooxmlschemas.google.com/" r:id="rId11" roundtripDataSignature="AMtx7mje9+bVdPWUjYQeP+td/VU7lm9KHg=="/>
    </ext>
  </extLst>
</workbook>
</file>

<file path=xl/sharedStrings.xml><?xml version="1.0" encoding="utf-8"?>
<sst xmlns="http://schemas.openxmlformats.org/spreadsheetml/2006/main" count="376" uniqueCount="134">
  <si>
    <t>BANK SCORECARD</t>
  </si>
  <si>
    <t>SAMPLE BANK NAME</t>
  </si>
  <si>
    <t>BANK OFFICER</t>
  </si>
  <si>
    <t>DATE</t>
  </si>
  <si>
    <t>Scoring Summary</t>
  </si>
  <si>
    <t xml:space="preserve">QUALITATIVE        </t>
  </si>
  <si>
    <t>AVERAGE</t>
  </si>
  <si>
    <t>TOTAL</t>
  </si>
  <si>
    <t>1.  GENERAL CUSTOMER SERVICE</t>
  </si>
  <si>
    <t>Remarks</t>
  </si>
  <si>
    <t>Rating</t>
  </si>
  <si>
    <t xml:space="preserve">2.  RELATIONSHIP MANAGER </t>
  </si>
  <si>
    <t>NA</t>
  </si>
  <si>
    <t>-</t>
  </si>
  <si>
    <t>3.  TECHNICAL RELIABILITY</t>
  </si>
  <si>
    <t>Excellent</t>
  </si>
  <si>
    <t>SECTION AVERAGE / TOTAL</t>
  </si>
  <si>
    <t>Satisfactory</t>
  </si>
  <si>
    <t>Poor</t>
  </si>
  <si>
    <t>Unacceptable</t>
  </si>
  <si>
    <t>QUANTITATIVE</t>
  </si>
  <si>
    <t>1.  ACCOUNT ANALYSIS</t>
  </si>
  <si>
    <t>2.  BANK SAFETY AND SOUNDNESS</t>
  </si>
  <si>
    <t>PAYMENTS</t>
  </si>
  <si>
    <t>1.  DISBURSEMENT SERVICES</t>
  </si>
  <si>
    <t>2.  CASH POOL</t>
  </si>
  <si>
    <t>3.  DEPOSIT SERVICES</t>
  </si>
  <si>
    <t>INFORMATION REPORTING</t>
  </si>
  <si>
    <t>1.  INFORMATION REPORTING                       (include any type of balance reporting)</t>
  </si>
  <si>
    <t>2.  ACCOUNT RECONCILEMENT</t>
  </si>
  <si>
    <t>3.  WEB OTHER SERVICE</t>
  </si>
  <si>
    <t>4.  POSITIVE PAY</t>
  </si>
  <si>
    <t>MISCELLANEOUS</t>
  </si>
  <si>
    <t>1.  INTERNATIONAL SERVICES</t>
  </si>
  <si>
    <t>2.  INVESTMENT/BROKERAGE SERVICES</t>
  </si>
  <si>
    <t xml:space="preserve">TOTAL SCORES   </t>
  </si>
  <si>
    <t>WEIGHTED AVERAGE TOTAL</t>
  </si>
  <si>
    <t xml:space="preserve">TOTAL WEIGHTED SCORES   </t>
  </si>
  <si>
    <t>BANK NAME</t>
  </si>
  <si>
    <t>ACC. OFFICER</t>
  </si>
  <si>
    <t xml:space="preserve">SECTION 1          </t>
  </si>
  <si>
    <t>Payments</t>
  </si>
  <si>
    <t>1.  Online services</t>
  </si>
  <si>
    <t>2. Payment types</t>
  </si>
  <si>
    <t>3. Timeliness of execution</t>
  </si>
  <si>
    <t>4. Payment confirmation</t>
  </si>
  <si>
    <t>5. Notifications of return/rejected items</t>
  </si>
  <si>
    <t>6. Security</t>
  </si>
  <si>
    <t>7. Cutoff times (domestic and global)</t>
  </si>
  <si>
    <t>8. Audit  services</t>
  </si>
  <si>
    <t>9. Reversals and Recalls</t>
  </si>
  <si>
    <t>10. Compatibility with our systems</t>
  </si>
  <si>
    <t>Total</t>
  </si>
  <si>
    <t>Average</t>
  </si>
  <si>
    <t>COMMENTS:</t>
  </si>
  <si>
    <t>Comment-1:</t>
  </si>
  <si>
    <t>Comment-2:</t>
  </si>
  <si>
    <t>Comment-3:</t>
  </si>
  <si>
    <t xml:space="preserve">SECTION 2         </t>
  </si>
  <si>
    <t>Cash Pool</t>
  </si>
  <si>
    <t>1.  Ability to match our services</t>
  </si>
  <si>
    <t xml:space="preserve">SECTION 3         </t>
  </si>
  <si>
    <t>Customer Service</t>
  </si>
  <si>
    <t>1.  General Customer Service</t>
  </si>
  <si>
    <t>2. Dedicated Customer Service</t>
  </si>
  <si>
    <t>3. Escalation Process</t>
  </si>
  <si>
    <t>4. Problem Resolution</t>
  </si>
  <si>
    <t xml:space="preserve">SECTION 4 </t>
  </si>
  <si>
    <t>Deposit Services</t>
  </si>
  <si>
    <t>1.  Timely deposit processing</t>
  </si>
  <si>
    <t>2.  Timely notice of deposit discrepancy</t>
  </si>
  <si>
    <t>3.  Change order processing</t>
  </si>
  <si>
    <t>4.  Problem resolution</t>
  </si>
  <si>
    <t>5.  Physical Available and Security</t>
  </si>
  <si>
    <t>6. Local branches available for deposits</t>
  </si>
  <si>
    <t>SECTION TOTAL</t>
  </si>
  <si>
    <t>KYC/Implmentation</t>
  </si>
  <si>
    <t>1.  KYC Process</t>
  </si>
  <si>
    <t>2.  Implementation design</t>
  </si>
  <si>
    <t>3.  Training durining implementation</t>
  </si>
  <si>
    <t>4.  Post implementation training</t>
  </si>
  <si>
    <t>BANK SAFETY AND SOUNDNESS (DR, FIN STABILITY)</t>
  </si>
  <si>
    <t>1.  Financial Stability of Provider</t>
  </si>
  <si>
    <t>2.  The Reputation of the Provider</t>
  </si>
  <si>
    <t>3.  Bank Reputation within the Industry</t>
  </si>
  <si>
    <t>4.  Market Position</t>
  </si>
  <si>
    <t>5.  R &amp; D Investment</t>
  </si>
  <si>
    <t>6.  Customer Base</t>
  </si>
  <si>
    <t xml:space="preserve">7.  Business Continuity &amp; Disaster Recovery </t>
  </si>
  <si>
    <t>Information Reporting</t>
  </si>
  <si>
    <t>1.  Availability of File</t>
  </si>
  <si>
    <t>2.  Timeliness</t>
  </si>
  <si>
    <t>3.  No Missing Data (store #s, proper codes)</t>
  </si>
  <si>
    <t>4.  Communication &amp; Resolution of Transmit Issues</t>
  </si>
  <si>
    <t>5.  Custom Report Capability</t>
  </si>
  <si>
    <t>6.  Delivery Channels</t>
  </si>
  <si>
    <t>7. SWIFT connectivity</t>
  </si>
  <si>
    <t xml:space="preserve">SECTION 2     </t>
  </si>
  <si>
    <t xml:space="preserve">Technical Reliability
</t>
  </si>
  <si>
    <t>1.  Service Level Agreement Compliance</t>
  </si>
  <si>
    <t>2.  System Response Time To Inquiry</t>
  </si>
  <si>
    <t>3.  Security / Ease of Application &amp; Practical</t>
  </si>
  <si>
    <t>5.  Timeliness of Data Availability</t>
  </si>
  <si>
    <t>6.  Communication of System Status</t>
  </si>
  <si>
    <t>7.  System outages</t>
  </si>
  <si>
    <t xml:space="preserve">SECTION 3       </t>
  </si>
  <si>
    <t xml:space="preserve">Electronic Banking System
</t>
  </si>
  <si>
    <t>1.  Authentication</t>
  </si>
  <si>
    <t>2.  Infrastructure and security</t>
  </si>
  <si>
    <t>3.  File format</t>
  </si>
  <si>
    <t>4. Interfacing</t>
  </si>
  <si>
    <t>5.  Audit controls</t>
  </si>
  <si>
    <t>6.  Administration</t>
  </si>
  <si>
    <t>7.  Overall benefit to customer</t>
  </si>
  <si>
    <t xml:space="preserve">SECTION 4          </t>
  </si>
  <si>
    <t>1.  Service Quality</t>
  </si>
  <si>
    <t>2.  Availability on Suspect information</t>
  </si>
  <si>
    <t>3.  Detail of Information</t>
  </si>
  <si>
    <t xml:space="preserve">4.  Problem resolution </t>
  </si>
  <si>
    <t>5.  Timeliness of Confirmation</t>
  </si>
  <si>
    <t>6.  Image Quality</t>
  </si>
  <si>
    <t xml:space="preserve">7.  File implementation time </t>
  </si>
  <si>
    <t>8.  Fraud Resolution Process</t>
  </si>
  <si>
    <t>International Response</t>
  </si>
  <si>
    <t>1.  International USD Structure</t>
  </si>
  <si>
    <t>2. SWIFT connectivity</t>
  </si>
  <si>
    <t>3.  eBanking connectivity</t>
  </si>
  <si>
    <t>4. Longest USD business Day</t>
  </si>
  <si>
    <t>5. Cash concentration</t>
  </si>
  <si>
    <t>6. Intra-day limits</t>
  </si>
  <si>
    <t>Investment</t>
  </si>
  <si>
    <t>3.  Problem resolution</t>
  </si>
  <si>
    <t>4.  Keying/Reading Errors</t>
  </si>
  <si>
    <t>5.  Meeting Availability Schedule Per SLA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</si>
</sst>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19">
    <font>
      <sz val="11.0"/>
      <color theme="1"/>
      <name val="Arial"/>
    </font>
    <font>
      <b/>
      <sz val="26.0"/>
      <color rgb="FF7F7F7F"/>
      <name val="Century Gothic"/>
    </font>
    <font>
      <sz val="11.0"/>
      <color theme="1"/>
      <name val="Calibri"/>
    </font>
    <font>
      <b/>
      <sz val="11.0"/>
      <color theme="1"/>
      <name val="Century Gothic"/>
    </font>
    <font/>
    <font>
      <b/>
      <sz val="10.0"/>
      <color theme="1"/>
      <name val="Century Gothic"/>
    </font>
    <font>
      <sz val="10.0"/>
      <color theme="1"/>
      <name val="Century Gothic"/>
    </font>
    <font>
      <sz val="11.0"/>
      <color theme="1"/>
      <name val="Century Gothic"/>
    </font>
    <font>
      <b/>
      <u/>
      <sz val="10.0"/>
      <color theme="1"/>
      <name val="Century Gothic"/>
    </font>
    <font>
      <sz val="10.0"/>
      <color rgb="FF000000"/>
      <name val="Century Gothic"/>
    </font>
    <font>
      <b/>
      <sz val="10.0"/>
      <color theme="0"/>
      <name val="Century Gothic"/>
    </font>
    <font>
      <b/>
      <sz val="11.0"/>
      <color theme="0"/>
      <name val="Century Gothic"/>
    </font>
    <font>
      <b/>
      <u/>
      <sz val="10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b/>
      <sz val="10.0"/>
      <color theme="0"/>
      <name val="Arial"/>
    </font>
    <font>
      <b/>
      <sz val="11.0"/>
      <color theme="0"/>
      <name val="Calibri"/>
    </font>
    <font>
      <b/>
      <sz val="11.0"/>
      <color theme="1"/>
      <name val="Calibri"/>
    </font>
    <font>
      <b/>
      <sz val="10.0"/>
      <color rgb="FFFFFFFF"/>
      <name val="Arial"/>
    </font>
  </fonts>
  <fills count="5">
    <fill>
      <patternFill patternType="none"/>
    </fill>
    <fill>
      <patternFill patternType="lightGray"/>
    </fill>
    <fill>
      <patternFill patternType="solid">
        <fgColor rgb="FF4FC4F7"/>
        <bgColor rgb="FF4FC4F7"/>
      </patternFill>
    </fill>
    <fill>
      <patternFill patternType="solid">
        <fgColor rgb="FFFC7500"/>
        <bgColor rgb="FFFC7500"/>
      </patternFill>
    </fill>
    <fill>
      <patternFill patternType="solid">
        <fgColor rgb="FF92D050"/>
        <bgColor rgb="FF92D050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1" fillId="2" fontId="3" numFmtId="0" xfId="0" applyAlignment="1" applyBorder="1" applyFill="1" applyFont="1">
      <alignment horizontal="center" vertical="center"/>
    </xf>
    <xf borderId="2" fillId="0" fontId="4" numFmtId="0" xfId="0" applyAlignment="1" applyBorder="1" applyFont="1">
      <alignment vertical="center"/>
    </xf>
    <xf borderId="3" fillId="0" fontId="4" numFmtId="0" xfId="0" applyAlignment="1" applyBorder="1" applyFont="1">
      <alignment vertical="center"/>
    </xf>
    <xf borderId="4" fillId="0" fontId="2" numFmtId="0" xfId="0" applyAlignment="1" applyBorder="1" applyFont="1">
      <alignment horizontal="center" vertical="center"/>
    </xf>
    <xf borderId="5" fillId="0" fontId="4" numFmtId="0" xfId="0" applyAlignment="1" applyBorder="1" applyFont="1">
      <alignment vertical="center"/>
    </xf>
    <xf borderId="6" fillId="0" fontId="4" numFmtId="0" xfId="0" applyAlignment="1" applyBorder="1" applyFont="1">
      <alignment vertical="center"/>
    </xf>
    <xf borderId="7" fillId="0" fontId="4" numFmtId="0" xfId="0" applyAlignment="1" applyBorder="1" applyFont="1">
      <alignment vertical="center"/>
    </xf>
    <xf borderId="8" fillId="0" fontId="4" numFmtId="0" xfId="0" applyAlignment="1" applyBorder="1" applyFont="1">
      <alignment vertical="center"/>
    </xf>
    <xf borderId="9" fillId="0" fontId="4" numFmtId="0" xfId="0" applyAlignment="1" applyBorder="1" applyFont="1">
      <alignment vertical="center"/>
    </xf>
    <xf borderId="10" fillId="0" fontId="4" numFmtId="0" xfId="0" applyAlignment="1" applyBorder="1" applyFont="1">
      <alignment vertical="center"/>
    </xf>
    <xf borderId="11" fillId="0" fontId="4" numFmtId="0" xfId="0" applyAlignment="1" applyBorder="1" applyFont="1">
      <alignment vertical="center"/>
    </xf>
    <xf borderId="0" fillId="0" fontId="3" numFmtId="0" xfId="0" applyAlignment="1" applyFont="1">
      <alignment horizontal="left" vertical="top"/>
    </xf>
    <xf borderId="1" fillId="3" fontId="3" numFmtId="0" xfId="0" applyAlignment="1" applyBorder="1" applyFill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left" vertical="center"/>
    </xf>
    <xf borderId="12" fillId="0" fontId="7" numFmtId="3" xfId="0" applyAlignment="1" applyBorder="1" applyFont="1" applyNumberFormat="1">
      <alignment horizontal="center" vertical="center"/>
    </xf>
    <xf borderId="12" fillId="0" fontId="8" numFmtId="0" xfId="0" applyAlignment="1" applyBorder="1" applyFont="1">
      <alignment horizontal="center" vertical="center"/>
    </xf>
    <xf borderId="12" fillId="0" fontId="9" numFmtId="164" xfId="0" applyAlignment="1" applyBorder="1" applyFont="1" applyNumberFormat="1">
      <alignment horizontal="center" vertical="bottom"/>
    </xf>
    <xf borderId="12" fillId="0" fontId="6" numFmtId="164" xfId="0" applyAlignment="1" applyBorder="1" applyFont="1" applyNumberFormat="1">
      <alignment horizontal="center" vertical="bottom"/>
    </xf>
    <xf borderId="12" fillId="0" fontId="6" numFmtId="1" xfId="0" applyAlignment="1" applyBorder="1" applyFont="1" applyNumberFormat="1">
      <alignment horizontal="center" vertical="bottom"/>
    </xf>
    <xf borderId="1" fillId="2" fontId="10" numFmtId="0" xfId="0" applyAlignment="1" applyBorder="1" applyFont="1">
      <alignment horizontal="left" vertical="top"/>
    </xf>
    <xf borderId="12" fillId="2" fontId="11" numFmtId="3" xfId="0" applyAlignment="1" applyBorder="1" applyFont="1" applyNumberFormat="1">
      <alignment horizontal="center" vertical="center"/>
    </xf>
    <xf borderId="1" fillId="0" fontId="6" numFmtId="0" xfId="0" applyAlignment="1" applyBorder="1" applyFont="1">
      <alignment horizontal="center" vertical="bottom"/>
    </xf>
    <xf borderId="1" fillId="2" fontId="10" numFmtId="0" xfId="0" applyAlignment="1" applyBorder="1" applyFont="1">
      <alignment horizontal="left" vertical="center"/>
    </xf>
    <xf borderId="1" fillId="0" fontId="7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vertical="center"/>
    </xf>
    <xf borderId="1" fillId="2" fontId="11" numFmtId="0" xfId="0" applyAlignment="1" applyBorder="1" applyFont="1">
      <alignment horizontal="left" vertical="center"/>
    </xf>
    <xf borderId="1" fillId="0" fontId="7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left" vertical="center"/>
    </xf>
    <xf borderId="13" fillId="0" fontId="7" numFmtId="3" xfId="0" applyAlignment="1" applyBorder="1" applyFont="1" applyNumberFormat="1">
      <alignment horizontal="center" vertical="center"/>
    </xf>
    <xf borderId="1" fillId="4" fontId="3" numFmtId="0" xfId="0" applyAlignment="1" applyBorder="1" applyFill="1" applyFont="1">
      <alignment horizontal="center" vertical="center"/>
    </xf>
    <xf borderId="1" fillId="2" fontId="11" numFmtId="0" xfId="0" applyAlignment="1" applyBorder="1" applyFont="1">
      <alignment horizontal="center" vertical="center"/>
    </xf>
    <xf borderId="1" fillId="3" fontId="5" numFmtId="0" xfId="0" applyAlignment="1" applyBorder="1" applyFont="1">
      <alignment horizontal="center" vertical="center"/>
    </xf>
    <xf borderId="14" fillId="0" fontId="12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left" vertical="center"/>
    </xf>
    <xf borderId="12" fillId="0" fontId="13" numFmtId="0" xfId="0" applyAlignment="1" applyBorder="1" applyFont="1">
      <alignment horizontal="center" vertical="bottom"/>
    </xf>
    <xf borderId="12" fillId="0" fontId="14" numFmtId="3" xfId="0" applyAlignment="1" applyBorder="1" applyFont="1" applyNumberFormat="1">
      <alignment horizontal="center" vertical="bottom"/>
    </xf>
    <xf borderId="12" fillId="0" fontId="13" numFmtId="0" xfId="0" applyAlignment="1" applyBorder="1" applyFont="1">
      <alignment horizontal="center" readingOrder="0" vertical="bottom"/>
    </xf>
    <xf borderId="12" fillId="0" fontId="2" numFmtId="0" xfId="0" applyAlignment="1" applyBorder="1" applyFont="1">
      <alignment vertical="center"/>
    </xf>
    <xf borderId="4" fillId="2" fontId="2" numFmtId="0" xfId="0" applyAlignment="1" applyBorder="1" applyFont="1">
      <alignment horizontal="center" vertical="center"/>
    </xf>
    <xf borderId="12" fillId="2" fontId="15" numFmtId="164" xfId="0" applyAlignment="1" applyBorder="1" applyFont="1" applyNumberFormat="1">
      <alignment horizontal="center" vertical="center"/>
    </xf>
    <xf borderId="12" fillId="2" fontId="16" numFmtId="3" xfId="0" applyAlignment="1" applyBorder="1" applyFont="1" applyNumberFormat="1">
      <alignment horizontal="center" vertical="center"/>
    </xf>
    <xf borderId="1" fillId="4" fontId="17" numFmtId="0" xfId="0" applyAlignment="1" applyBorder="1" applyFont="1">
      <alignment horizontal="center" vertical="center"/>
    </xf>
    <xf borderId="4" fillId="2" fontId="16" numFmtId="0" xfId="0" applyAlignment="1" applyBorder="1" applyFont="1">
      <alignment horizontal="center" vertical="center"/>
    </xf>
    <xf borderId="12" fillId="2" fontId="18" numFmtId="0" xfId="0" applyAlignment="1" applyBorder="1" applyFont="1">
      <alignment horizontal="center" vertical="center"/>
    </xf>
    <xf borderId="12" fillId="2" fontId="15" numFmtId="0" xfId="0" applyAlignment="1" applyBorder="1" applyFont="1">
      <alignment horizontal="center" vertical="center"/>
    </xf>
    <xf borderId="1" fillId="3" fontId="5" numFmtId="0" xfId="0" applyAlignment="1" applyBorder="1" applyFont="1">
      <alignment horizontal="center" shrinkToFit="0" vertical="center" wrapText="1"/>
    </xf>
    <xf borderId="1" fillId="3" fontId="5" numFmtId="0" xfId="0" applyAlignment="1" applyBorder="1" applyFont="1">
      <alignment horizontal="center" shrinkToFit="0" vertical="top" wrapText="1"/>
    </xf>
    <xf borderId="1" fillId="3" fontId="3" numFmtId="0" xfId="0" applyAlignment="1" applyBorder="1" applyFont="1">
      <alignment horizontal="center" shrinkToFit="0" vertical="center" wrapText="1"/>
    </xf>
    <xf borderId="12" fillId="2" fontId="16" numFmtId="3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highradius.com/software/treasury/" TargetMode="External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6</xdr:row>
      <xdr:rowOff>85725</xdr:rowOff>
    </xdr:from>
    <xdr:ext cx="5095875" cy="828675"/>
    <xdr:sp>
      <xdr:nvSpPr>
        <xdr:cNvPr id="3" name="Shape 3"/>
        <xdr:cNvSpPr txBox="1"/>
      </xdr:nvSpPr>
      <xdr:spPr>
        <a:xfrm>
          <a:off x="2802825" y="3370425"/>
          <a:ext cx="5086350" cy="81915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FF9900"/>
            </a:buClr>
            <a:buSzPts val="2000"/>
            <a:buFont typeface="Century Gothic"/>
            <a:buNone/>
          </a:pPr>
          <a:r>
            <a:rPr b="1" lang="en-US" sz="2000">
              <a:solidFill>
                <a:srgbClr val="FF9900"/>
              </a:solidFill>
              <a:latin typeface="Century Gothic"/>
              <a:ea typeface="Century Gothic"/>
              <a:cs typeface="Century Gothic"/>
              <a:sym typeface="Century Gothic"/>
            </a:rPr>
            <a:t>Thank You For Downloading This Excel Template</a:t>
          </a:r>
          <a:endParaRPr b="1" sz="2000">
            <a:solidFill>
              <a:srgbClr val="FF9900"/>
            </a:solidFill>
            <a:latin typeface="Century Gothic"/>
            <a:ea typeface="Century Gothic"/>
            <a:cs typeface="Century Gothic"/>
            <a:sym typeface="Century Gothic"/>
          </a:endParaRPr>
        </a:p>
      </xdr:txBody>
    </xdr:sp>
    <xdr:clientData fLocksWithSheet="0"/>
  </xdr:oneCellAnchor>
  <xdr:oneCellAnchor>
    <xdr:from>
      <xdr:col>1</xdr:col>
      <xdr:colOff>28575</xdr:colOff>
      <xdr:row>12</xdr:row>
      <xdr:rowOff>104775</xdr:rowOff>
    </xdr:from>
    <xdr:ext cx="6162675" cy="1285875"/>
    <xdr:sp>
      <xdr:nvSpPr>
        <xdr:cNvPr id="4" name="Shape 4"/>
        <xdr:cNvSpPr txBox="1"/>
      </xdr:nvSpPr>
      <xdr:spPr>
        <a:xfrm>
          <a:off x="2269425" y="3141825"/>
          <a:ext cx="6153150" cy="127635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500"/>
            <a:buFont typeface="Century Gothic"/>
            <a:buNone/>
          </a:pPr>
          <a:r>
            <a:rPr b="1" lang="en-US" sz="1500">
              <a:latin typeface="Century Gothic"/>
              <a:ea typeface="Century Gothic"/>
              <a:cs typeface="Century Gothic"/>
              <a:sym typeface="Century Gothic"/>
            </a:rPr>
            <a:t>We hope you enjoy this free ready-to-use template. Get access to more templates and tools in our Treasury Toolkit especially designed for Treasury professionals.</a:t>
          </a:r>
          <a:r>
            <a:rPr lang="en-US" sz="1400"/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209550</xdr:colOff>
      <xdr:row>21</xdr:row>
      <xdr:rowOff>152400</xdr:rowOff>
    </xdr:from>
    <xdr:ext cx="2647950" cy="1057275"/>
    <xdr:sp>
      <xdr:nvSpPr>
        <xdr:cNvPr id="5" name="Shape 5"/>
        <xdr:cNvSpPr/>
      </xdr:nvSpPr>
      <xdr:spPr>
        <a:xfrm>
          <a:off x="3700025" y="3319150"/>
          <a:ext cx="2625300" cy="1033800"/>
        </a:xfrm>
        <a:prstGeom prst="roundRect">
          <a:avLst>
            <a:gd fmla="val 16667" name="adj"/>
          </a:avLst>
        </a:prstGeom>
        <a:solidFill>
          <a:srgbClr val="FF7201"/>
        </a:solidFill>
        <a:ln cap="flat" cmpd="sng" w="12700">
          <a:solidFill>
            <a:srgbClr val="FF7201"/>
          </a:solidFill>
          <a:prstDash val="solid"/>
          <a:miter lim="800000"/>
          <a:headEnd len="sm" w="sm" type="none"/>
          <a:tailEnd len="sm" w="sm" type="none"/>
        </a:ln>
        <a:effectLst>
          <a:outerShdw blurRad="63500" sx="102000" rotWithShape="0" algn="ctr" sy="102000">
            <a:srgbClr val="000000">
              <a:alpha val="40000"/>
            </a:srgbClr>
          </a:outerShdw>
        </a:effectLst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lt1"/>
            </a:buClr>
            <a:buSzPts val="1600"/>
            <a:buFont typeface="Century Gothic"/>
            <a:buNone/>
          </a:pPr>
          <a:r>
            <a:rPr b="1" lang="en-US" sz="1800">
              <a:solidFill>
                <a:schemeClr val="lt1"/>
              </a:solidFill>
              <a:latin typeface="Century Gothic"/>
              <a:ea typeface="Century Gothic"/>
              <a:cs typeface="Century Gothic"/>
              <a:sym typeface="Century Gothic"/>
            </a:rPr>
            <a:t>Go To The Treasury Toolkit</a:t>
          </a:r>
          <a:endParaRPr b="1" sz="1800">
            <a:solidFill>
              <a:schemeClr val="lt1"/>
            </a:solidFill>
            <a:latin typeface="Century Gothic"/>
            <a:ea typeface="Century Gothic"/>
            <a:cs typeface="Century Gothic"/>
            <a:sym typeface="Century Gothic"/>
          </a:endParaRPr>
        </a:p>
      </xdr:txBody>
    </xdr:sp>
    <xdr:clientData fLocksWithSheet="0"/>
  </xdr:oneCellAnchor>
  <xdr:oneCellAnchor>
    <xdr:from>
      <xdr:col>14</xdr:col>
      <xdr:colOff>200025</xdr:colOff>
      <xdr:row>21</xdr:row>
      <xdr:rowOff>123825</xdr:rowOff>
    </xdr:from>
    <xdr:ext cx="3286125" cy="1104900"/>
    <xdr:sp>
      <xdr:nvSpPr>
        <xdr:cNvPr id="6" name="Shape 6">
          <a:hlinkClick r:id="rId1"/>
        </xdr:cNvPr>
        <xdr:cNvSpPr/>
      </xdr:nvSpPr>
      <xdr:spPr>
        <a:xfrm>
          <a:off x="3808850" y="3142300"/>
          <a:ext cx="3264600" cy="1088100"/>
        </a:xfrm>
        <a:prstGeom prst="roundRect">
          <a:avLst>
            <a:gd fmla="val 16667" name="adj"/>
          </a:avLst>
        </a:prstGeom>
        <a:solidFill>
          <a:srgbClr val="FF7201"/>
        </a:solidFill>
        <a:ln cap="flat" cmpd="sng" w="12700">
          <a:solidFill>
            <a:srgbClr val="FF7201"/>
          </a:solidFill>
          <a:prstDash val="solid"/>
          <a:miter lim="800000"/>
          <a:headEnd len="sm" w="sm" type="none"/>
          <a:tailEnd len="sm" w="sm" type="none"/>
        </a:ln>
        <a:effectLst>
          <a:outerShdw blurRad="63500" sx="102000" rotWithShape="0" algn="ctr" sy="102000">
            <a:srgbClr val="000000">
              <a:alpha val="40000"/>
            </a:srgbClr>
          </a:outerShdw>
        </a:effectLst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lt1"/>
            </a:buClr>
            <a:buSzPts val="1600"/>
            <a:buFont typeface="Century Gothic"/>
            <a:buNone/>
          </a:pPr>
          <a:r>
            <a:rPr b="1" lang="en-US" sz="1800">
              <a:solidFill>
                <a:schemeClr val="lt1"/>
              </a:solidFill>
              <a:latin typeface="Century Gothic"/>
              <a:ea typeface="Century Gothic"/>
              <a:cs typeface="Century Gothic"/>
              <a:sym typeface="Century Gothic"/>
            </a:rPr>
            <a:t>CLICK TO LEARN MORE</a:t>
          </a:r>
          <a:endParaRPr b="1" sz="1800">
            <a:solidFill>
              <a:schemeClr val="lt1"/>
            </a:solidFill>
            <a:latin typeface="Century Gothic"/>
            <a:ea typeface="Century Gothic"/>
            <a:cs typeface="Century Gothic"/>
            <a:sym typeface="Century Gothic"/>
          </a:endParaRPr>
        </a:p>
      </xdr:txBody>
    </xdr:sp>
    <xdr:clientData fLocksWithSheet="0"/>
  </xdr:oneCellAnchor>
  <xdr:oneCellAnchor>
    <xdr:from>
      <xdr:col>13</xdr:col>
      <xdr:colOff>285750</xdr:colOff>
      <xdr:row>0</xdr:row>
      <xdr:rowOff>57150</xdr:rowOff>
    </xdr:from>
    <xdr:ext cx="19050" cy="639127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371475</xdr:colOff>
      <xdr:row>0</xdr:row>
      <xdr:rowOff>114300</xdr:rowOff>
    </xdr:from>
    <xdr:ext cx="7219950" cy="325755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209550</xdr:colOff>
      <xdr:row>1</xdr:row>
      <xdr:rowOff>142875</xdr:rowOff>
    </xdr:from>
    <xdr:ext cx="2695575" cy="571500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285750</xdr:colOff>
      <xdr:row>2</xdr:row>
      <xdr:rowOff>57150</xdr:rowOff>
    </xdr:from>
    <xdr:ext cx="2590800" cy="571500"/>
    <xdr:pic>
      <xdr:nvPicPr>
        <xdr:cNvPr descr="HRC-color-logo"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485775</xdr:colOff>
      <xdr:row>2</xdr:row>
      <xdr:rowOff>66675</xdr:rowOff>
    </xdr:from>
    <xdr:ext cx="2590800" cy="571500"/>
    <xdr:pic>
      <xdr:nvPicPr>
        <xdr:cNvPr descr="HRC-color-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457200</xdr:colOff>
      <xdr:row>2</xdr:row>
      <xdr:rowOff>57150</xdr:rowOff>
    </xdr:from>
    <xdr:ext cx="2590800" cy="571500"/>
    <xdr:pic>
      <xdr:nvPicPr>
        <xdr:cNvPr descr="HRC-color-logo"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457200</xdr:colOff>
      <xdr:row>2</xdr:row>
      <xdr:rowOff>66675</xdr:rowOff>
    </xdr:from>
    <xdr:ext cx="2590800" cy="571500"/>
    <xdr:pic>
      <xdr:nvPicPr>
        <xdr:cNvPr descr="HRC-color-logo"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504825</xdr:colOff>
      <xdr:row>2</xdr:row>
      <xdr:rowOff>66675</xdr:rowOff>
    </xdr:from>
    <xdr:ext cx="2590800" cy="571500"/>
    <xdr:pic>
      <xdr:nvPicPr>
        <xdr:cNvPr descr="HRC-color-logo"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476250</xdr:colOff>
      <xdr:row>2</xdr:row>
      <xdr:rowOff>66675</xdr:rowOff>
    </xdr:from>
    <xdr:ext cx="2590800" cy="571500"/>
    <xdr:pic>
      <xdr:nvPicPr>
        <xdr:cNvPr descr="HRC-color-logo"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5" width="7.63"/>
    <col customWidth="1" min="6" max="7" width="12.25"/>
    <col customWidth="1" min="8" max="8" width="7.63"/>
    <col customWidth="1" min="9" max="9" width="6.75"/>
    <col customWidth="1" min="10" max="10" width="12.5"/>
    <col customWidth="1" min="11" max="11" width="8.63"/>
    <col customWidth="1" min="12" max="13" width="7.63"/>
  </cols>
  <sheetData>
    <row r="1" ht="14.25" customHeight="1"/>
    <row r="2" ht="14.25" customHeight="1"/>
    <row r="3" ht="14.25" customHeight="1">
      <c r="B3" s="1" t="s">
        <v>0</v>
      </c>
      <c r="G3" s="2"/>
    </row>
    <row r="4" ht="14.25" customHeight="1"/>
    <row r="5" ht="14.25" customHeight="1"/>
    <row r="6" ht="14.25" customHeight="1"/>
    <row r="7" ht="14.25" customHeight="1"/>
    <row r="8" ht="14.25" customHeight="1">
      <c r="B8" s="3" t="s">
        <v>1</v>
      </c>
      <c r="C8" s="4"/>
      <c r="D8" s="4"/>
      <c r="E8" s="5"/>
      <c r="F8" s="3" t="s">
        <v>2</v>
      </c>
      <c r="G8" s="4"/>
      <c r="H8" s="4"/>
      <c r="I8" s="5"/>
      <c r="J8" s="3" t="s">
        <v>3</v>
      </c>
      <c r="K8" s="4"/>
      <c r="L8" s="4"/>
      <c r="M8" s="5"/>
    </row>
    <row r="9" ht="14.25" customHeight="1">
      <c r="B9" s="6"/>
      <c r="C9" s="7"/>
      <c r="D9" s="7"/>
      <c r="E9" s="8"/>
      <c r="F9" s="6"/>
      <c r="G9" s="7"/>
      <c r="H9" s="7"/>
      <c r="I9" s="8"/>
      <c r="J9" s="6"/>
      <c r="K9" s="7"/>
      <c r="L9" s="7"/>
      <c r="M9" s="8"/>
    </row>
    <row r="10" ht="14.25" customHeight="1">
      <c r="B10" s="9"/>
      <c r="E10" s="10"/>
      <c r="F10" s="9"/>
      <c r="I10" s="10"/>
      <c r="J10" s="9"/>
      <c r="M10" s="10"/>
    </row>
    <row r="11" ht="14.25" customHeight="1">
      <c r="B11" s="11"/>
      <c r="C11" s="12"/>
      <c r="D11" s="12"/>
      <c r="E11" s="13"/>
      <c r="F11" s="11"/>
      <c r="G11" s="12"/>
      <c r="H11" s="12"/>
      <c r="I11" s="13"/>
      <c r="J11" s="11"/>
      <c r="K11" s="12"/>
      <c r="L11" s="12"/>
      <c r="M11" s="13"/>
    </row>
    <row r="12" ht="14.25" customHeight="1"/>
    <row r="13" ht="14.25" customHeight="1"/>
    <row r="14" ht="14.25" customHeight="1">
      <c r="B14" s="14" t="s">
        <v>4</v>
      </c>
    </row>
    <row r="15" ht="14.25" customHeight="1"/>
    <row r="16" ht="14.25" customHeight="1">
      <c r="B16" s="15" t="s">
        <v>5</v>
      </c>
      <c r="C16" s="4"/>
      <c r="D16" s="4"/>
      <c r="E16" s="4"/>
      <c r="F16" s="4"/>
      <c r="G16" s="5"/>
    </row>
    <row r="17" ht="18.75" customHeight="1">
      <c r="B17" s="16"/>
      <c r="C17" s="4"/>
      <c r="D17" s="4"/>
      <c r="E17" s="5"/>
      <c r="F17" s="17" t="s">
        <v>6</v>
      </c>
      <c r="G17" s="17" t="s">
        <v>7</v>
      </c>
    </row>
    <row r="18" ht="14.25" customHeight="1">
      <c r="B18" s="18" t="s">
        <v>8</v>
      </c>
      <c r="C18" s="4"/>
      <c r="D18" s="4"/>
      <c r="E18" s="5"/>
      <c r="F18" s="19">
        <f>'Cash Mgmt.'!H33</f>
        <v>3</v>
      </c>
      <c r="G18" s="19">
        <f>'Cash Mgmt.'!H32</f>
        <v>30</v>
      </c>
      <c r="J18" s="20" t="s">
        <v>9</v>
      </c>
      <c r="K18" s="20" t="s">
        <v>10</v>
      </c>
    </row>
    <row r="19" ht="14.25" customHeight="1">
      <c r="B19" s="18" t="s">
        <v>11</v>
      </c>
      <c r="C19" s="4"/>
      <c r="D19" s="4"/>
      <c r="E19" s="5"/>
      <c r="F19" s="19">
        <f>'Cash Mgmt.'!H61</f>
        <v>4</v>
      </c>
      <c r="G19" s="19">
        <f>'Cash Mgmt.'!H60</f>
        <v>4</v>
      </c>
      <c r="J19" s="21" t="s">
        <v>12</v>
      </c>
      <c r="K19" s="21" t="s">
        <v>13</v>
      </c>
    </row>
    <row r="20" ht="14.25" customHeight="1">
      <c r="B20" s="18" t="s">
        <v>14</v>
      </c>
      <c r="C20" s="4"/>
      <c r="D20" s="4"/>
      <c r="E20" s="5"/>
      <c r="F20" s="19">
        <f>'Cash Mgmt.'!G127</f>
        <v>4.529411765</v>
      </c>
      <c r="G20" s="19">
        <f>'Cash Mgmt.'!G126</f>
        <v>103.6666667</v>
      </c>
      <c r="J20" s="22" t="s">
        <v>15</v>
      </c>
      <c r="K20" s="23">
        <v>4.0</v>
      </c>
    </row>
    <row r="21" ht="14.25" customHeight="1">
      <c r="B21" s="24" t="s">
        <v>16</v>
      </c>
      <c r="C21" s="4"/>
      <c r="D21" s="4"/>
      <c r="E21" s="5"/>
      <c r="F21" s="25">
        <f>AVERAGE(F18:F20)</f>
        <v>3.843137255</v>
      </c>
      <c r="G21" s="25">
        <f>SUM(G18:G20)</f>
        <v>137.6666667</v>
      </c>
      <c r="J21" s="22" t="s">
        <v>17</v>
      </c>
      <c r="K21" s="23">
        <v>3.0</v>
      </c>
    </row>
    <row r="22" ht="14.25" customHeight="1">
      <c r="J22" s="22" t="s">
        <v>18</v>
      </c>
      <c r="K22" s="23">
        <v>2.0</v>
      </c>
    </row>
    <row r="23" ht="14.25" customHeight="1">
      <c r="J23" s="22" t="s">
        <v>19</v>
      </c>
      <c r="K23" s="23">
        <v>1.0</v>
      </c>
    </row>
    <row r="24" ht="14.25" customHeight="1">
      <c r="B24" s="15" t="s">
        <v>20</v>
      </c>
      <c r="C24" s="4"/>
      <c r="D24" s="4"/>
      <c r="E24" s="4"/>
      <c r="F24" s="4"/>
      <c r="G24" s="5"/>
    </row>
    <row r="25" ht="16.5" customHeight="1">
      <c r="B25" s="26"/>
      <c r="C25" s="4"/>
      <c r="D25" s="4"/>
      <c r="E25" s="5"/>
      <c r="F25" s="17" t="s">
        <v>6</v>
      </c>
      <c r="G25" s="17" t="s">
        <v>7</v>
      </c>
    </row>
    <row r="26" ht="14.25" customHeight="1">
      <c r="B26" s="18" t="s">
        <v>21</v>
      </c>
      <c r="C26" s="4"/>
      <c r="D26" s="4"/>
      <c r="E26" s="5"/>
      <c r="F26" s="19">
        <f>'KYC &amp; Implementation'!H33</f>
        <v>2.666666667</v>
      </c>
      <c r="G26" s="19">
        <f>'KYC &amp; Implementation'!H32</f>
        <v>8</v>
      </c>
    </row>
    <row r="27" ht="14.25" customHeight="1">
      <c r="B27" s="18" t="s">
        <v>22</v>
      </c>
      <c r="C27" s="4"/>
      <c r="D27" s="4"/>
      <c r="E27" s="5"/>
      <c r="F27" s="19">
        <f>'KYC &amp; Implementation'!H61</f>
        <v>3.285714286</v>
      </c>
      <c r="G27" s="19">
        <f>'KYC &amp; Implementation'!H60</f>
        <v>23</v>
      </c>
    </row>
    <row r="28" ht="14.25" customHeight="1">
      <c r="B28" s="27" t="s">
        <v>16</v>
      </c>
      <c r="C28" s="4"/>
      <c r="D28" s="4"/>
      <c r="E28" s="5"/>
      <c r="F28" s="25">
        <f>AVERAGE(F26:F27)</f>
        <v>2.976190476</v>
      </c>
      <c r="G28" s="25">
        <f>SUM(G26:G27)</f>
        <v>31</v>
      </c>
    </row>
    <row r="29" ht="14.25" customHeight="1"/>
    <row r="30" ht="14.25" customHeight="1"/>
    <row r="31" ht="14.25" customHeight="1">
      <c r="B31" s="15" t="s">
        <v>23</v>
      </c>
      <c r="C31" s="4"/>
      <c r="D31" s="4"/>
      <c r="E31" s="4"/>
      <c r="F31" s="4"/>
      <c r="G31" s="5"/>
    </row>
    <row r="32" ht="14.25" customHeight="1">
      <c r="B32" s="28"/>
      <c r="C32" s="4"/>
      <c r="D32" s="4"/>
      <c r="E32" s="5"/>
      <c r="F32" s="29" t="s">
        <v>6</v>
      </c>
      <c r="G32" s="29" t="s">
        <v>7</v>
      </c>
    </row>
    <row r="33" ht="14.25" customHeight="1">
      <c r="B33" s="18" t="s">
        <v>24</v>
      </c>
      <c r="C33" s="4"/>
      <c r="D33" s="4"/>
      <c r="E33" s="5"/>
      <c r="F33" s="19">
        <f>'Cash Mgmt.'!H33</f>
        <v>3</v>
      </c>
      <c r="G33" s="19">
        <f>'Cash Mgmt.'!H32</f>
        <v>30</v>
      </c>
    </row>
    <row r="34" ht="14.25" customHeight="1">
      <c r="B34" s="18" t="s">
        <v>25</v>
      </c>
      <c r="C34" s="4"/>
      <c r="D34" s="4"/>
      <c r="E34" s="5"/>
      <c r="F34" s="19">
        <f>'Cash Mgmt.'!H61</f>
        <v>4</v>
      </c>
      <c r="G34" s="19">
        <f>'Cash Mgmt.'!H60</f>
        <v>4</v>
      </c>
    </row>
    <row r="35" ht="14.25" customHeight="1">
      <c r="B35" s="18" t="s">
        <v>26</v>
      </c>
      <c r="C35" s="4"/>
      <c r="D35" s="4"/>
      <c r="E35" s="5"/>
      <c r="F35" s="19">
        <f>'Cash Mgmt.'!H89</f>
        <v>2.666666667</v>
      </c>
      <c r="G35" s="19">
        <f>'Cash Mgmt.'!H88</f>
        <v>8</v>
      </c>
    </row>
    <row r="36" ht="14.25" customHeight="1">
      <c r="B36" s="30" t="s">
        <v>16</v>
      </c>
      <c r="C36" s="4"/>
      <c r="D36" s="4"/>
      <c r="E36" s="5"/>
      <c r="F36" s="25">
        <f>AVERAGE(F33:F35)</f>
        <v>3.222222222</v>
      </c>
      <c r="G36" s="25">
        <f>SUM(G33:G35)</f>
        <v>42</v>
      </c>
    </row>
    <row r="37" ht="14.25" customHeight="1"/>
    <row r="38" ht="14.25" customHeight="1"/>
    <row r="39" ht="14.25" customHeight="1">
      <c r="B39" s="15" t="s">
        <v>27</v>
      </c>
      <c r="C39" s="4"/>
      <c r="D39" s="4"/>
      <c r="E39" s="4"/>
      <c r="F39" s="4"/>
      <c r="G39" s="5"/>
    </row>
    <row r="40" ht="16.5" customHeight="1">
      <c r="B40" s="28"/>
      <c r="C40" s="4"/>
      <c r="D40" s="4"/>
      <c r="E40" s="5"/>
      <c r="F40" s="17" t="s">
        <v>6</v>
      </c>
      <c r="G40" s="17" t="s">
        <v>7</v>
      </c>
    </row>
    <row r="41" ht="55.5" customHeight="1">
      <c r="B41" s="31" t="s">
        <v>28</v>
      </c>
      <c r="C41" s="4"/>
      <c r="D41" s="4"/>
      <c r="E41" s="5"/>
      <c r="F41" s="19">
        <f>'E Banking System &amp; Reporting'!H33</f>
        <v>3.571428571</v>
      </c>
      <c r="G41" s="19">
        <f>'E Banking System &amp; Reporting'!H32</f>
        <v>25</v>
      </c>
    </row>
    <row r="42" ht="14.25" customHeight="1">
      <c r="B42" s="18" t="s">
        <v>29</v>
      </c>
      <c r="C42" s="4"/>
      <c r="D42" s="4"/>
      <c r="E42" s="5"/>
      <c r="F42" s="19">
        <f>'E Banking System &amp; Reporting'!H61</f>
        <v>3.166666667</v>
      </c>
      <c r="G42" s="19">
        <f>'E Banking System &amp; Reporting'!H60</f>
        <v>19</v>
      </c>
    </row>
    <row r="43" ht="14.25" customHeight="1">
      <c r="B43" s="18" t="s">
        <v>30</v>
      </c>
      <c r="C43" s="4"/>
      <c r="D43" s="4"/>
      <c r="E43" s="5"/>
      <c r="F43" s="19">
        <f>'E Banking System &amp; Reporting'!H89</f>
        <v>3.333333333</v>
      </c>
      <c r="G43" s="19">
        <f>'E Banking System &amp; Reporting'!H88</f>
        <v>20</v>
      </c>
    </row>
    <row r="44" ht="14.25" customHeight="1">
      <c r="B44" s="32" t="s">
        <v>31</v>
      </c>
      <c r="C44" s="7"/>
      <c r="D44" s="7"/>
      <c r="E44" s="8"/>
      <c r="F44" s="33">
        <f>'E Banking System &amp; Reporting'!H117</f>
        <v>3.375</v>
      </c>
      <c r="G44" s="33">
        <f>'E Banking System &amp; Reporting'!H116</f>
        <v>27</v>
      </c>
    </row>
    <row r="45" ht="14.25" customHeight="1">
      <c r="B45" s="27" t="s">
        <v>16</v>
      </c>
      <c r="C45" s="4"/>
      <c r="D45" s="4"/>
      <c r="E45" s="5"/>
      <c r="F45" s="25">
        <f>AVERAGE(F41:F44)</f>
        <v>3.361607143</v>
      </c>
      <c r="G45" s="25">
        <f>SUM(G41:G44)</f>
        <v>91</v>
      </c>
    </row>
    <row r="46" ht="14.25" customHeight="1"/>
    <row r="47" ht="14.25" customHeight="1"/>
    <row r="48" ht="14.25" customHeight="1">
      <c r="B48" s="15" t="s">
        <v>32</v>
      </c>
      <c r="C48" s="4"/>
      <c r="D48" s="4"/>
      <c r="E48" s="4"/>
      <c r="F48" s="4"/>
      <c r="G48" s="5"/>
    </row>
    <row r="49" ht="18.75" customHeight="1">
      <c r="B49" s="28"/>
      <c r="C49" s="4"/>
      <c r="D49" s="4"/>
      <c r="E49" s="5"/>
      <c r="F49" s="17" t="s">
        <v>6</v>
      </c>
      <c r="G49" s="17" t="s">
        <v>7</v>
      </c>
    </row>
    <row r="50" ht="13.5" customHeight="1">
      <c r="B50" s="18" t="s">
        <v>33</v>
      </c>
      <c r="C50" s="4"/>
      <c r="D50" s="4"/>
      <c r="E50" s="5"/>
      <c r="F50" s="19">
        <f>International!H33</f>
        <v>3</v>
      </c>
      <c r="G50" s="19">
        <f>International!H32</f>
        <v>18</v>
      </c>
    </row>
    <row r="51" ht="14.25" customHeight="1">
      <c r="B51" s="18" t="s">
        <v>34</v>
      </c>
      <c r="C51" s="4"/>
      <c r="D51" s="4"/>
      <c r="E51" s="5"/>
      <c r="F51" s="19">
        <f>Investment!H33</f>
        <v>2.8</v>
      </c>
      <c r="G51" s="19">
        <f>Investment!H32</f>
        <v>14</v>
      </c>
    </row>
    <row r="52" ht="14.25" customHeight="1">
      <c r="B52" s="27" t="s">
        <v>16</v>
      </c>
      <c r="C52" s="4"/>
      <c r="D52" s="4"/>
      <c r="E52" s="5"/>
      <c r="F52" s="25">
        <f>AVERAGE(F50:F51)</f>
        <v>2.9</v>
      </c>
      <c r="G52" s="25">
        <f>SUM(G50:G51)</f>
        <v>32</v>
      </c>
    </row>
    <row r="53" ht="14.25" customHeight="1"/>
    <row r="54" ht="14.25" customHeight="1"/>
    <row r="55" ht="14.25" customHeight="1">
      <c r="B55" s="34" t="s">
        <v>35</v>
      </c>
      <c r="C55" s="4"/>
      <c r="D55" s="4"/>
      <c r="E55" s="4"/>
      <c r="F55" s="4"/>
      <c r="G55" s="5"/>
    </row>
    <row r="56" ht="14.25" customHeight="1">
      <c r="B56" s="35" t="s">
        <v>36</v>
      </c>
      <c r="C56" s="4"/>
      <c r="D56" s="4"/>
      <c r="E56" s="4"/>
      <c r="F56" s="5"/>
      <c r="G56" s="25">
        <f>IF(ISERROR(AVERAGE($F$21,$F$28,$F$36,$F$45,$F$52)),"",AVERAGE($F$21,$F$28,$F$36,$F$45,$F$52))</f>
        <v>3.260631419</v>
      </c>
    </row>
    <row r="57" ht="14.25" customHeight="1">
      <c r="B57" s="35" t="s">
        <v>37</v>
      </c>
      <c r="C57" s="4"/>
      <c r="D57" s="4"/>
      <c r="E57" s="4"/>
      <c r="F57" s="5"/>
      <c r="G57" s="25">
        <f>IF(ISERROR(AVERAGE($G$21,$G$28,$G$36,$G$45,$G$52)),"",AVERAGE($G$21,$G$28,$G$36,$G$45,$G$52))</f>
        <v>66.73333333</v>
      </c>
    </row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B3:F6"/>
    <mergeCell ref="G3:K6"/>
    <mergeCell ref="B8:E8"/>
    <mergeCell ref="F8:I8"/>
    <mergeCell ref="F9:I11"/>
    <mergeCell ref="J9:M11"/>
    <mergeCell ref="J8:M8"/>
    <mergeCell ref="B9:E11"/>
    <mergeCell ref="B14:E14"/>
    <mergeCell ref="B16:G16"/>
    <mergeCell ref="B17:E17"/>
    <mergeCell ref="B18:E18"/>
    <mergeCell ref="B19:E19"/>
    <mergeCell ref="B20:E20"/>
    <mergeCell ref="B21:E21"/>
    <mergeCell ref="B24:G24"/>
    <mergeCell ref="B25:E25"/>
    <mergeCell ref="B26:E26"/>
    <mergeCell ref="B27:E27"/>
    <mergeCell ref="B28:E28"/>
    <mergeCell ref="B31:G31"/>
    <mergeCell ref="B32:E32"/>
    <mergeCell ref="B33:E33"/>
    <mergeCell ref="B34:E34"/>
    <mergeCell ref="B35:E35"/>
    <mergeCell ref="B36:E36"/>
    <mergeCell ref="B39:G39"/>
    <mergeCell ref="B40:E40"/>
    <mergeCell ref="B50:E50"/>
    <mergeCell ref="B51:E51"/>
    <mergeCell ref="B52:E52"/>
    <mergeCell ref="B55:G55"/>
    <mergeCell ref="B56:F56"/>
    <mergeCell ref="B57:F57"/>
    <mergeCell ref="B41:E41"/>
    <mergeCell ref="B42:E42"/>
    <mergeCell ref="B43:E43"/>
    <mergeCell ref="B44:E44"/>
    <mergeCell ref="B45:E45"/>
    <mergeCell ref="B48:G48"/>
    <mergeCell ref="B49:E49"/>
  </mergeCell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7.63"/>
    <col customWidth="1" min="5" max="5" width="11.63"/>
    <col customWidth="1" min="6" max="6" width="7.63"/>
    <col customWidth="1" min="7" max="7" width="12.63"/>
    <col customWidth="1" min="8" max="8" width="8.75"/>
    <col customWidth="1" min="9" max="9" width="8.88"/>
    <col customWidth="1" min="10" max="10" width="7.88"/>
    <col customWidth="1" min="11" max="11" width="12.63"/>
    <col customWidth="1" min="12" max="13" width="7.63"/>
  </cols>
  <sheetData>
    <row r="1" ht="14.25" customHeight="1"/>
    <row r="2" ht="14.25" customHeight="1"/>
    <row r="3" ht="14.25" customHeight="1">
      <c r="B3" s="1" t="s">
        <v>0</v>
      </c>
      <c r="G3" s="2"/>
    </row>
    <row r="4" ht="14.25" customHeight="1"/>
    <row r="5" ht="14.25" customHeight="1"/>
    <row r="6" ht="14.25" customHeight="1"/>
    <row r="7" ht="14.25" customHeight="1"/>
    <row r="8" ht="14.25" customHeight="1">
      <c r="B8" s="3" t="s">
        <v>38</v>
      </c>
      <c r="C8" s="4"/>
      <c r="D8" s="4"/>
      <c r="E8" s="5"/>
      <c r="F8" s="3" t="s">
        <v>39</v>
      </c>
      <c r="G8" s="4"/>
      <c r="H8" s="4"/>
      <c r="I8" s="5"/>
      <c r="J8" s="3" t="s">
        <v>3</v>
      </c>
      <c r="K8" s="4"/>
      <c r="L8" s="4"/>
      <c r="M8" s="5"/>
    </row>
    <row r="9" ht="14.25" customHeight="1">
      <c r="B9" s="6"/>
      <c r="C9" s="7"/>
      <c r="D9" s="7"/>
      <c r="E9" s="8"/>
      <c r="F9" s="6"/>
      <c r="G9" s="7"/>
      <c r="H9" s="7"/>
      <c r="I9" s="8"/>
      <c r="J9" s="6"/>
      <c r="K9" s="7"/>
      <c r="L9" s="7"/>
      <c r="M9" s="8"/>
    </row>
    <row r="10" ht="14.25" customHeight="1">
      <c r="B10" s="9"/>
      <c r="E10" s="10"/>
      <c r="F10" s="9"/>
      <c r="I10" s="10"/>
      <c r="J10" s="9"/>
      <c r="M10" s="10"/>
    </row>
    <row r="11" ht="14.25" customHeight="1">
      <c r="B11" s="11"/>
      <c r="C11" s="12"/>
      <c r="D11" s="12"/>
      <c r="E11" s="13"/>
      <c r="F11" s="11"/>
      <c r="G11" s="12"/>
      <c r="H11" s="12"/>
      <c r="I11" s="13"/>
      <c r="J11" s="11"/>
      <c r="K11" s="12"/>
      <c r="L11" s="12"/>
      <c r="M11" s="13"/>
    </row>
    <row r="12" ht="14.25" customHeight="1"/>
    <row r="13" ht="14.25" customHeight="1"/>
    <row r="14" ht="14.25" customHeight="1"/>
    <row r="15" ht="14.25" customHeight="1">
      <c r="B15" s="15" t="s">
        <v>40</v>
      </c>
      <c r="C15" s="4"/>
      <c r="D15" s="4"/>
      <c r="E15" s="4"/>
      <c r="F15" s="5"/>
      <c r="G15" s="36" t="s">
        <v>41</v>
      </c>
      <c r="H15" s="5"/>
    </row>
    <row r="16" ht="14.25" customHeight="1">
      <c r="B16" s="28"/>
      <c r="C16" s="4"/>
      <c r="D16" s="4"/>
      <c r="E16" s="4"/>
      <c r="F16" s="5"/>
      <c r="G16" s="37" t="s">
        <v>9</v>
      </c>
      <c r="H16" s="37" t="s">
        <v>10</v>
      </c>
    </row>
    <row r="17" ht="14.25" customHeight="1">
      <c r="B17" s="38" t="s">
        <v>42</v>
      </c>
      <c r="C17" s="4"/>
      <c r="D17" s="4"/>
      <c r="E17" s="4"/>
      <c r="F17" s="5"/>
      <c r="G17" s="39" t="s">
        <v>15</v>
      </c>
      <c r="H17" s="40">
        <f t="shared" ref="H17:H26" si="1">IFS(G17="Excellent",4,G17="NA","",G17="Satisfactory",3,G17="Poor",2,G17="Unacceptable",1,G17="","")</f>
        <v>4</v>
      </c>
    </row>
    <row r="18" ht="14.25" customHeight="1">
      <c r="B18" s="38" t="s">
        <v>43</v>
      </c>
      <c r="C18" s="4"/>
      <c r="D18" s="4"/>
      <c r="E18" s="4"/>
      <c r="F18" s="5"/>
      <c r="G18" s="39" t="s">
        <v>18</v>
      </c>
      <c r="H18" s="40">
        <f t="shared" si="1"/>
        <v>2</v>
      </c>
      <c r="K18" s="20" t="s">
        <v>9</v>
      </c>
      <c r="L18" s="20" t="s">
        <v>10</v>
      </c>
    </row>
    <row r="19" ht="14.25" customHeight="1">
      <c r="B19" s="38" t="s">
        <v>44</v>
      </c>
      <c r="C19" s="4"/>
      <c r="D19" s="4"/>
      <c r="E19" s="4"/>
      <c r="F19" s="5"/>
      <c r="G19" s="41" t="s">
        <v>15</v>
      </c>
      <c r="H19" s="40">
        <f t="shared" si="1"/>
        <v>4</v>
      </c>
      <c r="K19" s="21" t="s">
        <v>12</v>
      </c>
      <c r="L19" s="21" t="s">
        <v>13</v>
      </c>
    </row>
    <row r="20" ht="14.25" customHeight="1">
      <c r="B20" s="38" t="s">
        <v>45</v>
      </c>
      <c r="C20" s="4"/>
      <c r="D20" s="4"/>
      <c r="E20" s="4"/>
      <c r="F20" s="5"/>
      <c r="G20" s="41" t="s">
        <v>18</v>
      </c>
      <c r="H20" s="40">
        <f t="shared" si="1"/>
        <v>2</v>
      </c>
      <c r="K20" s="22" t="s">
        <v>15</v>
      </c>
      <c r="L20" s="23">
        <v>4.0</v>
      </c>
    </row>
    <row r="21" ht="14.25" customHeight="1">
      <c r="B21" s="38" t="s">
        <v>46</v>
      </c>
      <c r="C21" s="4"/>
      <c r="D21" s="4"/>
      <c r="E21" s="4"/>
      <c r="F21" s="5"/>
      <c r="G21" s="41" t="s">
        <v>19</v>
      </c>
      <c r="H21" s="40">
        <f t="shared" si="1"/>
        <v>1</v>
      </c>
      <c r="K21" s="22" t="s">
        <v>17</v>
      </c>
      <c r="L21" s="23">
        <v>3.0</v>
      </c>
    </row>
    <row r="22" ht="14.25" customHeight="1">
      <c r="B22" s="38" t="s">
        <v>47</v>
      </c>
      <c r="C22" s="4"/>
      <c r="D22" s="4"/>
      <c r="E22" s="4"/>
      <c r="F22" s="5"/>
      <c r="G22" s="39" t="s">
        <v>15</v>
      </c>
      <c r="H22" s="40">
        <f t="shared" si="1"/>
        <v>4</v>
      </c>
      <c r="K22" s="22" t="s">
        <v>18</v>
      </c>
      <c r="L22" s="23">
        <v>2.0</v>
      </c>
    </row>
    <row r="23" ht="14.25" customHeight="1">
      <c r="B23" s="38" t="s">
        <v>48</v>
      </c>
      <c r="C23" s="4"/>
      <c r="D23" s="4"/>
      <c r="E23" s="4"/>
      <c r="F23" s="5"/>
      <c r="G23" s="41" t="s">
        <v>15</v>
      </c>
      <c r="H23" s="40">
        <f t="shared" si="1"/>
        <v>4</v>
      </c>
      <c r="K23" s="22" t="s">
        <v>19</v>
      </c>
      <c r="L23" s="23">
        <v>1.0</v>
      </c>
    </row>
    <row r="24" ht="14.25" customHeight="1">
      <c r="B24" s="38" t="s">
        <v>49</v>
      </c>
      <c r="C24" s="4"/>
      <c r="D24" s="4"/>
      <c r="E24" s="4"/>
      <c r="F24" s="5"/>
      <c r="G24" s="41" t="s">
        <v>17</v>
      </c>
      <c r="H24" s="40">
        <f t="shared" si="1"/>
        <v>3</v>
      </c>
    </row>
    <row r="25" ht="14.25" customHeight="1">
      <c r="B25" s="38" t="s">
        <v>50</v>
      </c>
      <c r="C25" s="4"/>
      <c r="D25" s="4"/>
      <c r="E25" s="4"/>
      <c r="F25" s="5"/>
      <c r="G25" s="41" t="s">
        <v>18</v>
      </c>
      <c r="H25" s="40">
        <f t="shared" si="1"/>
        <v>2</v>
      </c>
    </row>
    <row r="26" ht="14.25" customHeight="1">
      <c r="B26" s="38" t="s">
        <v>51</v>
      </c>
      <c r="C26" s="4"/>
      <c r="D26" s="4"/>
      <c r="E26" s="4"/>
      <c r="F26" s="5"/>
      <c r="G26" s="39" t="s">
        <v>15</v>
      </c>
      <c r="H26" s="40">
        <f t="shared" si="1"/>
        <v>4</v>
      </c>
    </row>
    <row r="27" ht="14.25" customHeight="1">
      <c r="B27" s="16"/>
      <c r="C27" s="4"/>
      <c r="D27" s="4"/>
      <c r="E27" s="4"/>
      <c r="F27" s="5"/>
      <c r="G27" s="42"/>
      <c r="H27" s="42"/>
    </row>
    <row r="28" ht="14.25" customHeight="1">
      <c r="B28" s="16"/>
      <c r="C28" s="4"/>
      <c r="D28" s="4"/>
      <c r="E28" s="4"/>
      <c r="F28" s="5"/>
      <c r="G28" s="42"/>
      <c r="H28" s="42"/>
    </row>
    <row r="29" ht="14.25" customHeight="1">
      <c r="B29" s="16"/>
      <c r="C29" s="4"/>
      <c r="D29" s="4"/>
      <c r="E29" s="4"/>
      <c r="F29" s="5"/>
      <c r="G29" s="42"/>
      <c r="H29" s="42"/>
    </row>
    <row r="30" ht="14.25" customHeight="1">
      <c r="B30" s="16"/>
      <c r="C30" s="4"/>
      <c r="D30" s="4"/>
      <c r="E30" s="4"/>
      <c r="F30" s="5"/>
      <c r="G30" s="42"/>
      <c r="H30" s="42"/>
    </row>
    <row r="31" ht="14.25" customHeight="1">
      <c r="B31" s="16"/>
      <c r="C31" s="4"/>
      <c r="D31" s="4"/>
      <c r="E31" s="4"/>
      <c r="F31" s="5"/>
      <c r="G31" s="42"/>
      <c r="H31" s="42"/>
    </row>
    <row r="32" ht="14.25" customHeight="1">
      <c r="B32" s="43"/>
      <c r="C32" s="7"/>
      <c r="D32" s="7"/>
      <c r="E32" s="7"/>
      <c r="F32" s="8"/>
      <c r="G32" s="44" t="s">
        <v>52</v>
      </c>
      <c r="H32" s="45">
        <f>SUM(H17:H31)</f>
        <v>30</v>
      </c>
    </row>
    <row r="33" ht="14.25" customHeight="1">
      <c r="B33" s="11"/>
      <c r="C33" s="12"/>
      <c r="D33" s="12"/>
      <c r="E33" s="12"/>
      <c r="F33" s="13"/>
      <c r="G33" s="44" t="s">
        <v>53</v>
      </c>
      <c r="H33" s="45">
        <f>AVERAGE(H17:H31)</f>
        <v>3</v>
      </c>
    </row>
    <row r="34" ht="14.25" customHeight="1"/>
    <row r="35" ht="14.25" customHeight="1"/>
    <row r="36" ht="14.25" customHeight="1">
      <c r="B36" s="46" t="s">
        <v>54</v>
      </c>
      <c r="C36" s="4"/>
      <c r="D36" s="4"/>
      <c r="E36" s="4"/>
      <c r="F36" s="4"/>
      <c r="G36" s="4"/>
      <c r="H36" s="5"/>
    </row>
    <row r="37" ht="14.25" customHeight="1">
      <c r="B37" s="16" t="s">
        <v>55</v>
      </c>
      <c r="C37" s="4"/>
      <c r="D37" s="5"/>
      <c r="E37" s="16"/>
      <c r="F37" s="4"/>
      <c r="G37" s="4"/>
      <c r="H37" s="5"/>
    </row>
    <row r="38" ht="14.25" customHeight="1">
      <c r="B38" s="16" t="s">
        <v>56</v>
      </c>
      <c r="C38" s="4"/>
      <c r="D38" s="5"/>
      <c r="E38" s="16"/>
      <c r="F38" s="4"/>
      <c r="G38" s="4"/>
      <c r="H38" s="5"/>
    </row>
    <row r="39" ht="14.25" customHeight="1">
      <c r="B39" s="16" t="s">
        <v>57</v>
      </c>
      <c r="C39" s="4"/>
      <c r="D39" s="5"/>
      <c r="E39" s="16"/>
      <c r="F39" s="4"/>
      <c r="G39" s="4"/>
      <c r="H39" s="5"/>
    </row>
    <row r="40" ht="14.25" customHeight="1"/>
    <row r="41" ht="14.25" customHeight="1"/>
    <row r="42" ht="14.25" customHeight="1"/>
    <row r="43" ht="14.25" customHeight="1">
      <c r="B43" s="15" t="s">
        <v>58</v>
      </c>
      <c r="C43" s="4"/>
      <c r="D43" s="4"/>
      <c r="E43" s="4"/>
      <c r="F43" s="5"/>
      <c r="G43" s="36" t="s">
        <v>59</v>
      </c>
      <c r="H43" s="5"/>
    </row>
    <row r="44" ht="14.25" customHeight="1">
      <c r="B44" s="28"/>
      <c r="C44" s="4"/>
      <c r="D44" s="4"/>
      <c r="E44" s="4"/>
      <c r="F44" s="5"/>
      <c r="G44" s="37" t="s">
        <v>9</v>
      </c>
      <c r="H44" s="37" t="s">
        <v>10</v>
      </c>
    </row>
    <row r="45" ht="14.25" customHeight="1">
      <c r="B45" s="38" t="s">
        <v>60</v>
      </c>
      <c r="C45" s="4"/>
      <c r="D45" s="4"/>
      <c r="E45" s="4"/>
      <c r="F45" s="5"/>
      <c r="G45" s="39" t="s">
        <v>15</v>
      </c>
      <c r="H45" s="40">
        <f t="shared" ref="H45:H54" si="2">IFS(G45="Excellent",4,G45="NA","",G45="Satisfactory",3,G45="Poor",2,G45="Unacceptable",1,G45="","")</f>
        <v>4</v>
      </c>
    </row>
    <row r="46" ht="14.25" customHeight="1">
      <c r="B46" s="38"/>
      <c r="C46" s="4"/>
      <c r="D46" s="4"/>
      <c r="E46" s="4"/>
      <c r="F46" s="5"/>
      <c r="G46" s="39"/>
      <c r="H46" s="40" t="str">
        <f t="shared" si="2"/>
        <v/>
      </c>
    </row>
    <row r="47" ht="14.25" customHeight="1">
      <c r="B47" s="38"/>
      <c r="C47" s="4"/>
      <c r="D47" s="4"/>
      <c r="E47" s="4"/>
      <c r="F47" s="5"/>
      <c r="G47" s="39"/>
      <c r="H47" s="40" t="str">
        <f t="shared" si="2"/>
        <v/>
      </c>
    </row>
    <row r="48" ht="14.25" customHeight="1">
      <c r="B48" s="38"/>
      <c r="C48" s="4"/>
      <c r="D48" s="4"/>
      <c r="E48" s="4"/>
      <c r="F48" s="5"/>
      <c r="G48" s="39"/>
      <c r="H48" s="40" t="str">
        <f t="shared" si="2"/>
        <v/>
      </c>
    </row>
    <row r="49" ht="14.25" customHeight="1">
      <c r="B49" s="38"/>
      <c r="C49" s="4"/>
      <c r="D49" s="4"/>
      <c r="E49" s="4"/>
      <c r="F49" s="5"/>
      <c r="G49" s="39"/>
      <c r="H49" s="40" t="str">
        <f t="shared" si="2"/>
        <v/>
      </c>
    </row>
    <row r="50" ht="14.25" customHeight="1">
      <c r="B50" s="38"/>
      <c r="C50" s="4"/>
      <c r="D50" s="4"/>
      <c r="E50" s="4"/>
      <c r="F50" s="5"/>
      <c r="G50" s="39"/>
      <c r="H50" s="40" t="str">
        <f t="shared" si="2"/>
        <v/>
      </c>
    </row>
    <row r="51" ht="14.25" customHeight="1">
      <c r="B51" s="38"/>
      <c r="C51" s="4"/>
      <c r="D51" s="4"/>
      <c r="E51" s="4"/>
      <c r="F51" s="5"/>
      <c r="G51" s="39"/>
      <c r="H51" s="40" t="str">
        <f t="shared" si="2"/>
        <v/>
      </c>
    </row>
    <row r="52" ht="14.25" customHeight="1">
      <c r="B52" s="38"/>
      <c r="C52" s="4"/>
      <c r="D52" s="4"/>
      <c r="E52" s="4"/>
      <c r="F52" s="5"/>
      <c r="G52" s="39"/>
      <c r="H52" s="40" t="str">
        <f t="shared" si="2"/>
        <v/>
      </c>
    </row>
    <row r="53" ht="14.25" customHeight="1">
      <c r="B53" s="38"/>
      <c r="C53" s="4"/>
      <c r="D53" s="4"/>
      <c r="E53" s="4"/>
      <c r="F53" s="5"/>
      <c r="G53" s="39"/>
      <c r="H53" s="40" t="str">
        <f t="shared" si="2"/>
        <v/>
      </c>
    </row>
    <row r="54" ht="14.25" customHeight="1">
      <c r="B54" s="38"/>
      <c r="C54" s="4"/>
      <c r="D54" s="4"/>
      <c r="E54" s="4"/>
      <c r="F54" s="5"/>
      <c r="G54" s="39"/>
      <c r="H54" s="40" t="str">
        <f t="shared" si="2"/>
        <v/>
      </c>
    </row>
    <row r="55" ht="14.25" customHeight="1">
      <c r="B55" s="16"/>
      <c r="C55" s="4"/>
      <c r="D55" s="4"/>
      <c r="E55" s="4"/>
      <c r="F55" s="5"/>
      <c r="G55" s="42"/>
      <c r="H55" s="42"/>
    </row>
    <row r="56" ht="14.25" customHeight="1">
      <c r="B56" s="16"/>
      <c r="C56" s="4"/>
      <c r="D56" s="4"/>
      <c r="E56" s="4"/>
      <c r="F56" s="5"/>
      <c r="G56" s="42"/>
      <c r="H56" s="42"/>
    </row>
    <row r="57" ht="14.25" customHeight="1">
      <c r="B57" s="16"/>
      <c r="C57" s="4"/>
      <c r="D57" s="4"/>
      <c r="E57" s="4"/>
      <c r="F57" s="5"/>
      <c r="G57" s="42"/>
      <c r="H57" s="42"/>
    </row>
    <row r="58" ht="14.25" customHeight="1">
      <c r="B58" s="16"/>
      <c r="C58" s="4"/>
      <c r="D58" s="4"/>
      <c r="E58" s="4"/>
      <c r="F58" s="5"/>
      <c r="G58" s="42"/>
      <c r="H58" s="42"/>
    </row>
    <row r="59" ht="14.25" customHeight="1">
      <c r="B59" s="16"/>
      <c r="C59" s="4"/>
      <c r="D59" s="4"/>
      <c r="E59" s="4"/>
      <c r="F59" s="5"/>
      <c r="G59" s="42"/>
      <c r="H59" s="42"/>
    </row>
    <row r="60" ht="14.25" customHeight="1">
      <c r="B60" s="43"/>
      <c r="C60" s="7"/>
      <c r="D60" s="7"/>
      <c r="E60" s="7"/>
      <c r="F60" s="8"/>
      <c r="G60" s="44" t="s">
        <v>52</v>
      </c>
      <c r="H60" s="45">
        <f>SUM(H45:H59)</f>
        <v>4</v>
      </c>
    </row>
    <row r="61" ht="14.25" customHeight="1">
      <c r="B61" s="11"/>
      <c r="C61" s="12"/>
      <c r="D61" s="12"/>
      <c r="E61" s="12"/>
      <c r="F61" s="13"/>
      <c r="G61" s="44" t="s">
        <v>53</v>
      </c>
      <c r="H61" s="45">
        <f>AVERAGE(H45:H59)</f>
        <v>4</v>
      </c>
    </row>
    <row r="62" ht="14.25" customHeight="1"/>
    <row r="63" ht="14.25" customHeight="1"/>
    <row r="64" ht="14.25" customHeight="1">
      <c r="B64" s="46" t="s">
        <v>54</v>
      </c>
      <c r="C64" s="4"/>
      <c r="D64" s="4"/>
      <c r="E64" s="4"/>
      <c r="F64" s="4"/>
      <c r="G64" s="4"/>
      <c r="H64" s="5"/>
    </row>
    <row r="65" ht="14.25" customHeight="1">
      <c r="B65" s="16" t="s">
        <v>55</v>
      </c>
      <c r="C65" s="4"/>
      <c r="D65" s="5"/>
      <c r="E65" s="16"/>
      <c r="F65" s="4"/>
      <c r="G65" s="4"/>
      <c r="H65" s="5"/>
    </row>
    <row r="66" ht="14.25" customHeight="1">
      <c r="B66" s="16" t="s">
        <v>56</v>
      </c>
      <c r="C66" s="4"/>
      <c r="D66" s="5"/>
      <c r="E66" s="16"/>
      <c r="F66" s="4"/>
      <c r="G66" s="4"/>
      <c r="H66" s="5"/>
    </row>
    <row r="67" ht="14.25" customHeight="1">
      <c r="B67" s="16" t="s">
        <v>57</v>
      </c>
      <c r="C67" s="4"/>
      <c r="D67" s="5"/>
      <c r="E67" s="16"/>
      <c r="F67" s="4"/>
      <c r="G67" s="4"/>
      <c r="H67" s="5"/>
    </row>
    <row r="68" ht="14.25" customHeight="1"/>
    <row r="69" ht="14.25" customHeight="1"/>
    <row r="70" ht="14.25" customHeight="1"/>
    <row r="71" ht="14.25" customHeight="1">
      <c r="B71" s="15" t="s">
        <v>61</v>
      </c>
      <c r="C71" s="4"/>
      <c r="D71" s="4"/>
      <c r="E71" s="4"/>
      <c r="F71" s="5"/>
      <c r="G71" s="36" t="s">
        <v>62</v>
      </c>
      <c r="H71" s="5"/>
    </row>
    <row r="72" ht="14.25" customHeight="1">
      <c r="B72" s="28"/>
      <c r="C72" s="4"/>
      <c r="D72" s="4"/>
      <c r="E72" s="4"/>
      <c r="F72" s="5"/>
      <c r="G72" s="37" t="s">
        <v>9</v>
      </c>
      <c r="H72" s="37" t="s">
        <v>10</v>
      </c>
    </row>
    <row r="73" ht="14.25" customHeight="1">
      <c r="B73" s="38" t="s">
        <v>63</v>
      </c>
      <c r="C73" s="4"/>
      <c r="D73" s="4"/>
      <c r="E73" s="4"/>
      <c r="F73" s="5"/>
      <c r="G73" s="39" t="s">
        <v>15</v>
      </c>
      <c r="H73" s="40">
        <f t="shared" ref="H73:H82" si="3">IFS(G73="Excellent",4,G73="NA","",G73="Satisfactory",3,G73="Poor",2,G73="Unacceptable",1,G73="","")</f>
        <v>4</v>
      </c>
    </row>
    <row r="74" ht="14.25" customHeight="1">
      <c r="B74" s="38" t="s">
        <v>64</v>
      </c>
      <c r="C74" s="4"/>
      <c r="D74" s="4"/>
      <c r="E74" s="4"/>
      <c r="F74" s="5"/>
      <c r="G74" s="39" t="s">
        <v>18</v>
      </c>
      <c r="H74" s="40">
        <f t="shared" si="3"/>
        <v>2</v>
      </c>
    </row>
    <row r="75" ht="14.25" customHeight="1">
      <c r="B75" s="38" t="s">
        <v>65</v>
      </c>
      <c r="C75" s="4"/>
      <c r="D75" s="4"/>
      <c r="E75" s="4"/>
      <c r="F75" s="5"/>
      <c r="G75" s="41" t="s">
        <v>18</v>
      </c>
      <c r="H75" s="40">
        <f t="shared" si="3"/>
        <v>2</v>
      </c>
    </row>
    <row r="76" ht="14.25" customHeight="1">
      <c r="B76" s="38" t="s">
        <v>66</v>
      </c>
      <c r="C76" s="4"/>
      <c r="D76" s="4"/>
      <c r="E76" s="4"/>
      <c r="F76" s="5"/>
      <c r="G76" s="41" t="s">
        <v>12</v>
      </c>
      <c r="H76" s="40" t="str">
        <f t="shared" si="3"/>
        <v/>
      </c>
    </row>
    <row r="77" ht="14.25" customHeight="1">
      <c r="B77" s="38"/>
      <c r="C77" s="4"/>
      <c r="D77" s="4"/>
      <c r="E77" s="4"/>
      <c r="F77" s="5"/>
      <c r="G77" s="39"/>
      <c r="H77" s="40" t="str">
        <f t="shared" si="3"/>
        <v/>
      </c>
    </row>
    <row r="78" ht="14.25" customHeight="1">
      <c r="B78" s="38"/>
      <c r="C78" s="4"/>
      <c r="D78" s="4"/>
      <c r="E78" s="4"/>
      <c r="F78" s="5"/>
      <c r="G78" s="39"/>
      <c r="H78" s="40" t="str">
        <f t="shared" si="3"/>
        <v/>
      </c>
    </row>
    <row r="79" ht="14.25" customHeight="1">
      <c r="B79" s="38"/>
      <c r="C79" s="4"/>
      <c r="D79" s="4"/>
      <c r="E79" s="4"/>
      <c r="F79" s="5"/>
      <c r="G79" s="39"/>
      <c r="H79" s="40" t="str">
        <f t="shared" si="3"/>
        <v/>
      </c>
    </row>
    <row r="80" ht="14.25" customHeight="1">
      <c r="B80" s="38"/>
      <c r="C80" s="4"/>
      <c r="D80" s="4"/>
      <c r="E80" s="4"/>
      <c r="F80" s="5"/>
      <c r="G80" s="39"/>
      <c r="H80" s="40" t="str">
        <f t="shared" si="3"/>
        <v/>
      </c>
    </row>
    <row r="81" ht="14.25" customHeight="1">
      <c r="B81" s="38"/>
      <c r="C81" s="4"/>
      <c r="D81" s="4"/>
      <c r="E81" s="4"/>
      <c r="F81" s="5"/>
      <c r="G81" s="39"/>
      <c r="H81" s="40" t="str">
        <f t="shared" si="3"/>
        <v/>
      </c>
    </row>
    <row r="82" ht="14.25" customHeight="1">
      <c r="B82" s="38"/>
      <c r="C82" s="4"/>
      <c r="D82" s="4"/>
      <c r="E82" s="4"/>
      <c r="F82" s="5"/>
      <c r="G82" s="39"/>
      <c r="H82" s="40" t="str">
        <f t="shared" si="3"/>
        <v/>
      </c>
    </row>
    <row r="83" ht="14.25" customHeight="1">
      <c r="B83" s="16"/>
      <c r="C83" s="4"/>
      <c r="D83" s="4"/>
      <c r="E83" s="4"/>
      <c r="F83" s="5"/>
      <c r="G83" s="42"/>
      <c r="H83" s="42"/>
    </row>
    <row r="84" ht="14.25" customHeight="1">
      <c r="B84" s="16"/>
      <c r="C84" s="4"/>
      <c r="D84" s="4"/>
      <c r="E84" s="4"/>
      <c r="F84" s="5"/>
      <c r="G84" s="42"/>
      <c r="H84" s="42"/>
    </row>
    <row r="85" ht="14.25" customHeight="1">
      <c r="B85" s="16"/>
      <c r="C85" s="4"/>
      <c r="D85" s="4"/>
      <c r="E85" s="4"/>
      <c r="F85" s="5"/>
      <c r="G85" s="42"/>
      <c r="H85" s="42"/>
    </row>
    <row r="86" ht="14.25" customHeight="1">
      <c r="B86" s="16"/>
      <c r="C86" s="4"/>
      <c r="D86" s="4"/>
      <c r="E86" s="4"/>
      <c r="F86" s="5"/>
      <c r="G86" s="42"/>
      <c r="H86" s="42"/>
    </row>
    <row r="87" ht="14.25" customHeight="1">
      <c r="B87" s="16"/>
      <c r="C87" s="4"/>
      <c r="D87" s="4"/>
      <c r="E87" s="4"/>
      <c r="F87" s="5"/>
      <c r="G87" s="42"/>
      <c r="H87" s="42"/>
    </row>
    <row r="88" ht="14.25" customHeight="1">
      <c r="B88" s="43"/>
      <c r="C88" s="7"/>
      <c r="D88" s="7"/>
      <c r="E88" s="7"/>
      <c r="F88" s="8"/>
      <c r="G88" s="44" t="s">
        <v>52</v>
      </c>
      <c r="H88" s="45">
        <f>SUM(H73:H87)</f>
        <v>8</v>
      </c>
    </row>
    <row r="89" ht="14.25" customHeight="1">
      <c r="B89" s="11"/>
      <c r="C89" s="12"/>
      <c r="D89" s="12"/>
      <c r="E89" s="12"/>
      <c r="F89" s="13"/>
      <c r="G89" s="44" t="s">
        <v>53</v>
      </c>
      <c r="H89" s="45">
        <f>AVERAGE(H73:H87)</f>
        <v>2.666666667</v>
      </c>
    </row>
    <row r="90" ht="14.25" customHeight="1"/>
    <row r="91" ht="14.25" customHeight="1"/>
    <row r="92" ht="14.25" customHeight="1">
      <c r="B92" s="46" t="s">
        <v>54</v>
      </c>
      <c r="C92" s="4"/>
      <c r="D92" s="4"/>
      <c r="E92" s="4"/>
      <c r="F92" s="4"/>
      <c r="G92" s="4"/>
      <c r="H92" s="5"/>
    </row>
    <row r="93" ht="14.25" customHeight="1">
      <c r="B93" s="16" t="s">
        <v>55</v>
      </c>
      <c r="C93" s="4"/>
      <c r="D93" s="5"/>
      <c r="E93" s="16"/>
      <c r="F93" s="4"/>
      <c r="G93" s="4"/>
      <c r="H93" s="5"/>
    </row>
    <row r="94" ht="14.25" customHeight="1">
      <c r="B94" s="16" t="s">
        <v>56</v>
      </c>
      <c r="C94" s="4"/>
      <c r="D94" s="5"/>
      <c r="E94" s="16"/>
      <c r="F94" s="4"/>
      <c r="G94" s="4"/>
      <c r="H94" s="5"/>
    </row>
    <row r="95" ht="14.25" customHeight="1">
      <c r="B95" s="16" t="s">
        <v>57</v>
      </c>
      <c r="C95" s="4"/>
      <c r="D95" s="5"/>
      <c r="E95" s="16"/>
      <c r="F95" s="4"/>
      <c r="G95" s="4"/>
      <c r="H95" s="5"/>
    </row>
    <row r="96" ht="14.25" customHeight="1"/>
    <row r="97" ht="14.25" customHeight="1"/>
    <row r="98" ht="14.25" customHeight="1"/>
    <row r="99" ht="14.25" customHeight="1">
      <c r="B99" s="15" t="s">
        <v>67</v>
      </c>
      <c r="C99" s="4"/>
      <c r="D99" s="4"/>
      <c r="E99" s="4"/>
      <c r="F99" s="5"/>
      <c r="G99" s="36" t="s">
        <v>68</v>
      </c>
      <c r="H99" s="5"/>
    </row>
    <row r="100" ht="14.25" customHeight="1">
      <c r="B100" s="28"/>
      <c r="C100" s="4"/>
      <c r="D100" s="4"/>
      <c r="E100" s="4"/>
      <c r="F100" s="5"/>
      <c r="G100" s="37" t="s">
        <v>9</v>
      </c>
      <c r="H100" s="37" t="s">
        <v>10</v>
      </c>
    </row>
    <row r="101" ht="14.25" customHeight="1">
      <c r="B101" s="38" t="s">
        <v>69</v>
      </c>
      <c r="C101" s="4"/>
      <c r="D101" s="4"/>
      <c r="E101" s="4"/>
      <c r="F101" s="5"/>
      <c r="G101" s="39" t="s">
        <v>15</v>
      </c>
      <c r="H101" s="40">
        <f t="shared" ref="H101:H110" si="4">IFS(G101="Excellent",4,G101="NA","",G101="Satisfactory",3,G101="Poor",2,G101="Unacceptable",1,G101="","")</f>
        <v>4</v>
      </c>
    </row>
    <row r="102" ht="14.25" customHeight="1">
      <c r="B102" s="38" t="s">
        <v>70</v>
      </c>
      <c r="C102" s="4"/>
      <c r="D102" s="4"/>
      <c r="E102" s="4"/>
      <c r="F102" s="5"/>
      <c r="G102" s="39" t="s">
        <v>18</v>
      </c>
      <c r="H102" s="40">
        <f t="shared" si="4"/>
        <v>2</v>
      </c>
    </row>
    <row r="103" ht="14.25" customHeight="1">
      <c r="B103" s="38" t="s">
        <v>71</v>
      </c>
      <c r="C103" s="4"/>
      <c r="D103" s="4"/>
      <c r="E103" s="4"/>
      <c r="F103" s="5"/>
      <c r="G103" s="41" t="s">
        <v>15</v>
      </c>
      <c r="H103" s="40">
        <f t="shared" si="4"/>
        <v>4</v>
      </c>
    </row>
    <row r="104" ht="14.25" customHeight="1">
      <c r="B104" s="38" t="s">
        <v>72</v>
      </c>
      <c r="C104" s="4"/>
      <c r="D104" s="4"/>
      <c r="E104" s="4"/>
      <c r="F104" s="5"/>
      <c r="G104" s="41" t="s">
        <v>15</v>
      </c>
      <c r="H104" s="40">
        <f t="shared" si="4"/>
        <v>4</v>
      </c>
    </row>
    <row r="105" ht="14.25" customHeight="1">
      <c r="B105" s="38" t="s">
        <v>73</v>
      </c>
      <c r="C105" s="4"/>
      <c r="D105" s="4"/>
      <c r="E105" s="4"/>
      <c r="F105" s="5"/>
      <c r="G105" s="39" t="s">
        <v>15</v>
      </c>
      <c r="H105" s="40">
        <f t="shared" si="4"/>
        <v>4</v>
      </c>
    </row>
    <row r="106" ht="14.25" customHeight="1">
      <c r="B106" s="38" t="s">
        <v>74</v>
      </c>
      <c r="C106" s="4"/>
      <c r="D106" s="4"/>
      <c r="E106" s="4"/>
      <c r="F106" s="5"/>
      <c r="G106" s="39" t="s">
        <v>18</v>
      </c>
      <c r="H106" s="40">
        <f t="shared" si="4"/>
        <v>2</v>
      </c>
    </row>
    <row r="107" ht="14.25" customHeight="1">
      <c r="B107" s="38"/>
      <c r="C107" s="4"/>
      <c r="D107" s="4"/>
      <c r="E107" s="4"/>
      <c r="F107" s="5"/>
      <c r="G107" s="39"/>
      <c r="H107" s="40" t="str">
        <f t="shared" si="4"/>
        <v/>
      </c>
    </row>
    <row r="108" ht="14.25" customHeight="1">
      <c r="B108" s="38"/>
      <c r="C108" s="4"/>
      <c r="D108" s="4"/>
      <c r="E108" s="4"/>
      <c r="F108" s="5"/>
      <c r="G108" s="39"/>
      <c r="H108" s="40" t="str">
        <f t="shared" si="4"/>
        <v/>
      </c>
    </row>
    <row r="109" ht="14.25" customHeight="1">
      <c r="B109" s="38"/>
      <c r="C109" s="4"/>
      <c r="D109" s="4"/>
      <c r="E109" s="4"/>
      <c r="F109" s="5"/>
      <c r="G109" s="39"/>
      <c r="H109" s="40" t="str">
        <f t="shared" si="4"/>
        <v/>
      </c>
    </row>
    <row r="110" ht="14.25" customHeight="1">
      <c r="B110" s="38"/>
      <c r="C110" s="4"/>
      <c r="D110" s="4"/>
      <c r="E110" s="4"/>
      <c r="F110" s="5"/>
      <c r="G110" s="39"/>
      <c r="H110" s="40" t="str">
        <f t="shared" si="4"/>
        <v/>
      </c>
    </row>
    <row r="111" ht="14.25" customHeight="1">
      <c r="B111" s="16"/>
      <c r="C111" s="4"/>
      <c r="D111" s="4"/>
      <c r="E111" s="4"/>
      <c r="F111" s="5"/>
      <c r="G111" s="42"/>
      <c r="H111" s="42"/>
    </row>
    <row r="112" ht="14.25" customHeight="1">
      <c r="B112" s="16"/>
      <c r="C112" s="4"/>
      <c r="D112" s="4"/>
      <c r="E112" s="4"/>
      <c r="F112" s="5"/>
      <c r="G112" s="42"/>
      <c r="H112" s="42"/>
    </row>
    <row r="113" ht="14.25" customHeight="1">
      <c r="B113" s="16"/>
      <c r="C113" s="4"/>
      <c r="D113" s="4"/>
      <c r="E113" s="4"/>
      <c r="F113" s="5"/>
      <c r="G113" s="42"/>
      <c r="H113" s="42"/>
    </row>
    <row r="114" ht="14.25" customHeight="1">
      <c r="B114" s="16"/>
      <c r="C114" s="4"/>
      <c r="D114" s="4"/>
      <c r="E114" s="4"/>
      <c r="F114" s="5"/>
      <c r="G114" s="42"/>
      <c r="H114" s="42"/>
    </row>
    <row r="115" ht="14.25" customHeight="1">
      <c r="B115" s="16"/>
      <c r="C115" s="4"/>
      <c r="D115" s="4"/>
      <c r="E115" s="4"/>
      <c r="F115" s="5"/>
      <c r="G115" s="42"/>
      <c r="H115" s="42"/>
    </row>
    <row r="116" ht="14.25" customHeight="1">
      <c r="B116" s="43"/>
      <c r="C116" s="7"/>
      <c r="D116" s="7"/>
      <c r="E116" s="7"/>
      <c r="F116" s="8"/>
      <c r="G116" s="44" t="s">
        <v>52</v>
      </c>
      <c r="H116" s="45">
        <f>SUM(H101:H115)</f>
        <v>20</v>
      </c>
    </row>
    <row r="117" ht="14.25" customHeight="1">
      <c r="B117" s="11"/>
      <c r="C117" s="12"/>
      <c r="D117" s="12"/>
      <c r="E117" s="12"/>
      <c r="F117" s="13"/>
      <c r="G117" s="44" t="s">
        <v>53</v>
      </c>
      <c r="H117" s="45">
        <f>AVERAGE(H101:H115)</f>
        <v>3.333333333</v>
      </c>
    </row>
    <row r="118" ht="14.25" customHeight="1"/>
    <row r="119" ht="14.25" customHeight="1"/>
    <row r="120" ht="14.25" customHeight="1">
      <c r="B120" s="46" t="s">
        <v>54</v>
      </c>
      <c r="C120" s="4"/>
      <c r="D120" s="4"/>
      <c r="E120" s="4"/>
      <c r="F120" s="4"/>
      <c r="G120" s="4"/>
      <c r="H120" s="5"/>
    </row>
    <row r="121" ht="14.25" customHeight="1">
      <c r="B121" s="16" t="s">
        <v>55</v>
      </c>
      <c r="C121" s="4"/>
      <c r="D121" s="5"/>
      <c r="E121" s="16"/>
      <c r="F121" s="4"/>
      <c r="G121" s="4"/>
      <c r="H121" s="5"/>
    </row>
    <row r="122" ht="14.25" customHeight="1">
      <c r="B122" s="16" t="s">
        <v>56</v>
      </c>
      <c r="C122" s="4"/>
      <c r="D122" s="5"/>
      <c r="E122" s="16"/>
      <c r="F122" s="4"/>
      <c r="G122" s="4"/>
      <c r="H122" s="5"/>
    </row>
    <row r="123" ht="14.25" customHeight="1">
      <c r="B123" s="16" t="s">
        <v>57</v>
      </c>
      <c r="C123" s="4"/>
      <c r="D123" s="5"/>
      <c r="E123" s="16"/>
      <c r="F123" s="4"/>
      <c r="G123" s="4"/>
      <c r="H123" s="5"/>
    </row>
    <row r="124" ht="14.25" customHeight="1"/>
    <row r="125" ht="14.25" customHeight="1"/>
    <row r="126" ht="14.25" customHeight="1">
      <c r="B126" s="47" t="s">
        <v>75</v>
      </c>
      <c r="C126" s="7"/>
      <c r="D126" s="7"/>
      <c r="E126" s="8"/>
      <c r="F126" s="48" t="s">
        <v>52</v>
      </c>
      <c r="G126" s="45">
        <f>SUM(H32:H60:H88:H116)</f>
        <v>103.6666667</v>
      </c>
    </row>
    <row r="127" ht="14.25" customHeight="1">
      <c r="B127" s="11"/>
      <c r="C127" s="12"/>
      <c r="D127" s="12"/>
      <c r="E127" s="13"/>
      <c r="F127" s="49" t="s">
        <v>53</v>
      </c>
      <c r="G127" s="45">
        <f>AVERAGE(H33:H61:H89:H117)</f>
        <v>4.529411765</v>
      </c>
    </row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3">
    <mergeCell ref="B3:F6"/>
    <mergeCell ref="G3:K6"/>
    <mergeCell ref="B8:E8"/>
    <mergeCell ref="F8:I8"/>
    <mergeCell ref="J8:M8"/>
    <mergeCell ref="F9:I11"/>
    <mergeCell ref="J9:M11"/>
    <mergeCell ref="B9:E11"/>
    <mergeCell ref="B15:F15"/>
    <mergeCell ref="G15:H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3"/>
    <mergeCell ref="B36:H36"/>
    <mergeCell ref="B37:D37"/>
    <mergeCell ref="E37:H37"/>
    <mergeCell ref="B38:D38"/>
    <mergeCell ref="E38:H38"/>
    <mergeCell ref="B39:D39"/>
    <mergeCell ref="E39:H39"/>
    <mergeCell ref="G43:H43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7"/>
    <mergeCell ref="B57:F57"/>
    <mergeCell ref="B58:F58"/>
    <mergeCell ref="B59:F59"/>
    <mergeCell ref="B60:F61"/>
    <mergeCell ref="B64:H64"/>
    <mergeCell ref="B65:D65"/>
    <mergeCell ref="E65:H65"/>
    <mergeCell ref="B66:D66"/>
    <mergeCell ref="E66:H66"/>
    <mergeCell ref="B67:D67"/>
    <mergeCell ref="E67:H67"/>
    <mergeCell ref="B71:F71"/>
    <mergeCell ref="G71:H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9"/>
    <mergeCell ref="B92:H92"/>
    <mergeCell ref="B93:D93"/>
    <mergeCell ref="E93:H93"/>
    <mergeCell ref="B94:D94"/>
    <mergeCell ref="E94:H94"/>
    <mergeCell ref="B95:D95"/>
    <mergeCell ref="E95:H95"/>
    <mergeCell ref="B99:F99"/>
    <mergeCell ref="G99:H99"/>
    <mergeCell ref="B100:F100"/>
    <mergeCell ref="B101:F101"/>
    <mergeCell ref="B102:F102"/>
    <mergeCell ref="B120:H120"/>
    <mergeCell ref="B121:D121"/>
    <mergeCell ref="E121:H121"/>
    <mergeCell ref="B122:D122"/>
    <mergeCell ref="E122:H122"/>
    <mergeCell ref="B123:D123"/>
    <mergeCell ref="E123:H123"/>
    <mergeCell ref="B126:E127"/>
  </mergeCells>
  <dataValidations>
    <dataValidation type="list" allowBlank="1" sqref="G17:G26 G45:G54 G73:G82 G101:G110">
      <formula1>"NA,Excellent,Satisfactory,Poor,Unacceptable"</formula1>
    </dataValidation>
  </dataValidation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7.63"/>
    <col customWidth="1" min="5" max="5" width="11.63"/>
    <col customWidth="1" min="6" max="6" width="7.63"/>
    <col customWidth="1" min="7" max="7" width="13.0"/>
    <col customWidth="1" min="8" max="8" width="11.25"/>
    <col customWidth="1" min="9" max="9" width="8.0"/>
    <col customWidth="1" min="10" max="10" width="7.63"/>
    <col customWidth="1" min="11" max="11" width="11.88"/>
    <col customWidth="1" min="12" max="12" width="7.63"/>
    <col customWidth="1" min="13" max="13" width="9.13"/>
  </cols>
  <sheetData>
    <row r="1" ht="14.25" customHeight="1"/>
    <row r="2" ht="14.25" customHeight="1"/>
    <row r="3" ht="14.25" customHeight="1">
      <c r="B3" s="1" t="s">
        <v>0</v>
      </c>
      <c r="G3" s="2"/>
    </row>
    <row r="4" ht="14.25" customHeight="1"/>
    <row r="5" ht="14.25" customHeight="1"/>
    <row r="6" ht="14.25" customHeight="1"/>
    <row r="7" ht="14.25" customHeight="1"/>
    <row r="8" ht="14.25" customHeight="1">
      <c r="B8" s="3" t="s">
        <v>38</v>
      </c>
      <c r="C8" s="4"/>
      <c r="D8" s="4"/>
      <c r="E8" s="5"/>
      <c r="F8" s="3" t="s">
        <v>39</v>
      </c>
      <c r="G8" s="4"/>
      <c r="H8" s="4"/>
      <c r="I8" s="5"/>
      <c r="J8" s="3" t="s">
        <v>3</v>
      </c>
      <c r="K8" s="4"/>
      <c r="L8" s="4"/>
      <c r="M8" s="5"/>
    </row>
    <row r="9" ht="14.25" customHeight="1">
      <c r="B9" s="6"/>
      <c r="C9" s="7"/>
      <c r="D9" s="7"/>
      <c r="E9" s="8"/>
      <c r="F9" s="6"/>
      <c r="G9" s="7"/>
      <c r="H9" s="7"/>
      <c r="I9" s="8"/>
      <c r="J9" s="6"/>
      <c r="K9" s="7"/>
      <c r="L9" s="7"/>
      <c r="M9" s="8"/>
    </row>
    <row r="10" ht="14.25" customHeight="1">
      <c r="B10" s="9"/>
      <c r="E10" s="10"/>
      <c r="F10" s="9"/>
      <c r="I10" s="10"/>
      <c r="J10" s="9"/>
      <c r="M10" s="10"/>
    </row>
    <row r="11" ht="14.25" customHeight="1">
      <c r="B11" s="11"/>
      <c r="C11" s="12"/>
      <c r="D11" s="12"/>
      <c r="E11" s="13"/>
      <c r="F11" s="11"/>
      <c r="G11" s="12"/>
      <c r="H11" s="12"/>
      <c r="I11" s="13"/>
      <c r="J11" s="11"/>
      <c r="K11" s="12"/>
      <c r="L11" s="12"/>
      <c r="M11" s="13"/>
    </row>
    <row r="12" ht="14.25" customHeight="1"/>
    <row r="13" ht="14.25" customHeight="1"/>
    <row r="14" ht="14.25" customHeight="1"/>
    <row r="15" ht="14.25" customHeight="1">
      <c r="B15" s="15" t="s">
        <v>40</v>
      </c>
      <c r="C15" s="4"/>
      <c r="D15" s="4"/>
      <c r="E15" s="4"/>
      <c r="F15" s="5"/>
      <c r="G15" s="36" t="s">
        <v>76</v>
      </c>
      <c r="H15" s="5"/>
    </row>
    <row r="16" ht="14.25" customHeight="1">
      <c r="B16" s="28"/>
      <c r="C16" s="4"/>
      <c r="D16" s="4"/>
      <c r="E16" s="4"/>
      <c r="F16" s="5"/>
      <c r="G16" s="37" t="s">
        <v>9</v>
      </c>
      <c r="H16" s="37" t="s">
        <v>10</v>
      </c>
    </row>
    <row r="17" ht="14.25" customHeight="1">
      <c r="B17" s="38" t="s">
        <v>77</v>
      </c>
      <c r="C17" s="4"/>
      <c r="D17" s="4"/>
      <c r="E17" s="4"/>
      <c r="F17" s="5"/>
      <c r="G17" s="39" t="s">
        <v>15</v>
      </c>
      <c r="H17" s="40">
        <f t="shared" ref="H17:H26" si="1">IFS(G17="Excellent",4,G17="NA","",G17="Satisfactory",3,G17="Poor",2,G17="Unacceptable",1,G17="","")</f>
        <v>4</v>
      </c>
    </row>
    <row r="18" ht="14.25" customHeight="1">
      <c r="B18" s="38" t="s">
        <v>78</v>
      </c>
      <c r="C18" s="4"/>
      <c r="D18" s="4"/>
      <c r="E18" s="4"/>
      <c r="F18" s="5"/>
      <c r="G18" s="39" t="s">
        <v>18</v>
      </c>
      <c r="H18" s="40">
        <f t="shared" si="1"/>
        <v>2</v>
      </c>
      <c r="K18" s="20" t="s">
        <v>9</v>
      </c>
      <c r="L18" s="20" t="s">
        <v>10</v>
      </c>
    </row>
    <row r="19" ht="14.25" customHeight="1">
      <c r="B19" s="38" t="s">
        <v>79</v>
      </c>
      <c r="C19" s="4"/>
      <c r="D19" s="4"/>
      <c r="E19" s="4"/>
      <c r="F19" s="5"/>
      <c r="G19" s="41" t="s">
        <v>12</v>
      </c>
      <c r="H19" s="40" t="str">
        <f t="shared" si="1"/>
        <v/>
      </c>
      <c r="K19" s="21" t="s">
        <v>12</v>
      </c>
      <c r="L19" s="21" t="s">
        <v>13</v>
      </c>
    </row>
    <row r="20" ht="14.25" customHeight="1">
      <c r="B20" s="38" t="s">
        <v>80</v>
      </c>
      <c r="C20" s="4"/>
      <c r="D20" s="4"/>
      <c r="E20" s="4"/>
      <c r="F20" s="5"/>
      <c r="G20" s="41" t="s">
        <v>18</v>
      </c>
      <c r="H20" s="40">
        <f t="shared" si="1"/>
        <v>2</v>
      </c>
      <c r="K20" s="22" t="s">
        <v>15</v>
      </c>
      <c r="L20" s="23">
        <v>4.0</v>
      </c>
    </row>
    <row r="21" ht="14.25" customHeight="1">
      <c r="B21" s="38"/>
      <c r="C21" s="4"/>
      <c r="D21" s="4"/>
      <c r="E21" s="4"/>
      <c r="F21" s="5"/>
      <c r="G21" s="39"/>
      <c r="H21" s="40" t="str">
        <f t="shared" si="1"/>
        <v/>
      </c>
      <c r="K21" s="22" t="s">
        <v>17</v>
      </c>
      <c r="L21" s="23">
        <v>3.0</v>
      </c>
    </row>
    <row r="22" ht="14.25" customHeight="1">
      <c r="B22" s="38"/>
      <c r="C22" s="4"/>
      <c r="D22" s="4"/>
      <c r="E22" s="4"/>
      <c r="F22" s="5"/>
      <c r="G22" s="39"/>
      <c r="H22" s="40" t="str">
        <f t="shared" si="1"/>
        <v/>
      </c>
      <c r="K22" s="22" t="s">
        <v>18</v>
      </c>
      <c r="L22" s="23">
        <v>2.0</v>
      </c>
    </row>
    <row r="23" ht="14.25" customHeight="1">
      <c r="B23" s="38"/>
      <c r="C23" s="4"/>
      <c r="D23" s="4"/>
      <c r="E23" s="4"/>
      <c r="F23" s="5"/>
      <c r="G23" s="39"/>
      <c r="H23" s="40" t="str">
        <f t="shared" si="1"/>
        <v/>
      </c>
      <c r="K23" s="22" t="s">
        <v>19</v>
      </c>
      <c r="L23" s="23">
        <v>1.0</v>
      </c>
    </row>
    <row r="24" ht="14.25" customHeight="1">
      <c r="B24" s="38"/>
      <c r="C24" s="4"/>
      <c r="D24" s="4"/>
      <c r="E24" s="4"/>
      <c r="F24" s="5"/>
      <c r="G24" s="39"/>
      <c r="H24" s="40" t="str">
        <f t="shared" si="1"/>
        <v/>
      </c>
    </row>
    <row r="25" ht="14.25" customHeight="1">
      <c r="B25" s="38"/>
      <c r="C25" s="4"/>
      <c r="D25" s="4"/>
      <c r="E25" s="4"/>
      <c r="F25" s="5"/>
      <c r="G25" s="39"/>
      <c r="H25" s="40" t="str">
        <f t="shared" si="1"/>
        <v/>
      </c>
    </row>
    <row r="26" ht="14.25" customHeight="1">
      <c r="B26" s="38"/>
      <c r="C26" s="4"/>
      <c r="D26" s="4"/>
      <c r="E26" s="4"/>
      <c r="F26" s="5"/>
      <c r="G26" s="39"/>
      <c r="H26" s="40" t="str">
        <f t="shared" si="1"/>
        <v/>
      </c>
    </row>
    <row r="27" ht="14.25" customHeight="1">
      <c r="B27" s="16"/>
      <c r="C27" s="4"/>
      <c r="D27" s="4"/>
      <c r="E27" s="4"/>
      <c r="F27" s="5"/>
      <c r="G27" s="42"/>
      <c r="H27" s="42"/>
    </row>
    <row r="28" ht="14.25" customHeight="1">
      <c r="B28" s="16"/>
      <c r="C28" s="4"/>
      <c r="D28" s="4"/>
      <c r="E28" s="4"/>
      <c r="F28" s="5"/>
      <c r="G28" s="42"/>
      <c r="H28" s="42"/>
    </row>
    <row r="29" ht="14.25" customHeight="1">
      <c r="B29" s="16"/>
      <c r="C29" s="4"/>
      <c r="D29" s="4"/>
      <c r="E29" s="4"/>
      <c r="F29" s="5"/>
      <c r="G29" s="42"/>
      <c r="H29" s="42"/>
    </row>
    <row r="30" ht="14.25" customHeight="1">
      <c r="B30" s="16"/>
      <c r="C30" s="4"/>
      <c r="D30" s="4"/>
      <c r="E30" s="4"/>
      <c r="F30" s="5"/>
      <c r="G30" s="42"/>
      <c r="H30" s="42"/>
    </row>
    <row r="31" ht="14.25" customHeight="1">
      <c r="B31" s="16"/>
      <c r="C31" s="4"/>
      <c r="D31" s="4"/>
      <c r="E31" s="4"/>
      <c r="F31" s="5"/>
      <c r="G31" s="42"/>
      <c r="H31" s="42"/>
    </row>
    <row r="32" ht="14.25" customHeight="1">
      <c r="B32" s="43"/>
      <c r="C32" s="7"/>
      <c r="D32" s="7"/>
      <c r="E32" s="7"/>
      <c r="F32" s="8"/>
      <c r="G32" s="44" t="s">
        <v>52</v>
      </c>
      <c r="H32" s="45">
        <f>SUM(H17:H31)</f>
        <v>8</v>
      </c>
    </row>
    <row r="33" ht="14.25" customHeight="1">
      <c r="B33" s="11"/>
      <c r="C33" s="12"/>
      <c r="D33" s="12"/>
      <c r="E33" s="12"/>
      <c r="F33" s="13"/>
      <c r="G33" s="44" t="s">
        <v>53</v>
      </c>
      <c r="H33" s="45">
        <f>AVERAGE(H17:H31)</f>
        <v>2.666666667</v>
      </c>
    </row>
    <row r="34" ht="14.25" customHeight="1"/>
    <row r="35" ht="14.25" customHeight="1"/>
    <row r="36" ht="14.25" customHeight="1">
      <c r="B36" s="46" t="s">
        <v>54</v>
      </c>
      <c r="C36" s="4"/>
      <c r="D36" s="4"/>
      <c r="E36" s="4"/>
      <c r="F36" s="4"/>
      <c r="G36" s="4"/>
      <c r="H36" s="5"/>
    </row>
    <row r="37" ht="14.25" customHeight="1">
      <c r="B37" s="16" t="s">
        <v>55</v>
      </c>
      <c r="C37" s="4"/>
      <c r="D37" s="5"/>
      <c r="E37" s="16"/>
      <c r="F37" s="4"/>
      <c r="G37" s="4"/>
      <c r="H37" s="5"/>
    </row>
    <row r="38" ht="14.25" customHeight="1">
      <c r="B38" s="16" t="s">
        <v>56</v>
      </c>
      <c r="C38" s="4"/>
      <c r="D38" s="5"/>
      <c r="E38" s="16"/>
      <c r="F38" s="4"/>
      <c r="G38" s="4"/>
      <c r="H38" s="5"/>
    </row>
    <row r="39" ht="14.25" customHeight="1">
      <c r="B39" s="16" t="s">
        <v>57</v>
      </c>
      <c r="C39" s="4"/>
      <c r="D39" s="5"/>
      <c r="E39" s="16"/>
      <c r="F39" s="4"/>
      <c r="G39" s="4"/>
      <c r="H39" s="5"/>
    </row>
    <row r="40" ht="14.25" customHeight="1"/>
    <row r="41" ht="14.25" customHeight="1"/>
    <row r="42" ht="14.25" customHeight="1"/>
    <row r="43" ht="42.75" customHeight="1">
      <c r="B43" s="15" t="s">
        <v>58</v>
      </c>
      <c r="C43" s="4"/>
      <c r="D43" s="4"/>
      <c r="E43" s="4"/>
      <c r="F43" s="5"/>
      <c r="G43" s="50" t="s">
        <v>81</v>
      </c>
      <c r="H43" s="5"/>
    </row>
    <row r="44" ht="14.25" customHeight="1">
      <c r="B44" s="28"/>
      <c r="C44" s="4"/>
      <c r="D44" s="4"/>
      <c r="E44" s="4"/>
      <c r="F44" s="5"/>
      <c r="G44" s="37" t="s">
        <v>9</v>
      </c>
      <c r="H44" s="37" t="s">
        <v>10</v>
      </c>
    </row>
    <row r="45" ht="14.25" customHeight="1">
      <c r="B45" s="38" t="s">
        <v>82</v>
      </c>
      <c r="C45" s="4"/>
      <c r="D45" s="4"/>
      <c r="E45" s="4"/>
      <c r="F45" s="5"/>
      <c r="G45" s="39" t="s">
        <v>15</v>
      </c>
      <c r="H45" s="40">
        <f t="shared" ref="H45:H54" si="2">IFS(G45="Excellent",4,G45="NA","",G45="Satisfactory",3,G45="Poor",2,G45="Unacceptable",1,G45="","")</f>
        <v>4</v>
      </c>
    </row>
    <row r="46" ht="14.25" customHeight="1">
      <c r="B46" s="38" t="s">
        <v>83</v>
      </c>
      <c r="C46" s="4"/>
      <c r="D46" s="4"/>
      <c r="E46" s="4"/>
      <c r="F46" s="5"/>
      <c r="G46" s="39" t="s">
        <v>18</v>
      </c>
      <c r="H46" s="40">
        <f t="shared" si="2"/>
        <v>2</v>
      </c>
    </row>
    <row r="47" ht="14.25" customHeight="1">
      <c r="B47" s="38" t="s">
        <v>84</v>
      </c>
      <c r="C47" s="4"/>
      <c r="D47" s="4"/>
      <c r="E47" s="4"/>
      <c r="F47" s="5"/>
      <c r="G47" s="41" t="s">
        <v>19</v>
      </c>
      <c r="H47" s="40">
        <f t="shared" si="2"/>
        <v>1</v>
      </c>
    </row>
    <row r="48" ht="14.25" customHeight="1">
      <c r="B48" s="38" t="s">
        <v>85</v>
      </c>
      <c r="C48" s="4"/>
      <c r="D48" s="4"/>
      <c r="E48" s="4"/>
      <c r="F48" s="5"/>
      <c r="G48" s="41" t="s">
        <v>15</v>
      </c>
      <c r="H48" s="40">
        <f t="shared" si="2"/>
        <v>4</v>
      </c>
    </row>
    <row r="49" ht="14.25" customHeight="1">
      <c r="B49" s="38" t="s">
        <v>86</v>
      </c>
      <c r="C49" s="4"/>
      <c r="D49" s="4"/>
      <c r="E49" s="4"/>
      <c r="F49" s="5"/>
      <c r="G49" s="39" t="s">
        <v>15</v>
      </c>
      <c r="H49" s="40">
        <f t="shared" si="2"/>
        <v>4</v>
      </c>
    </row>
    <row r="50" ht="14.25" customHeight="1">
      <c r="B50" s="38" t="s">
        <v>87</v>
      </c>
      <c r="C50" s="4"/>
      <c r="D50" s="4"/>
      <c r="E50" s="4"/>
      <c r="F50" s="5"/>
      <c r="G50" s="39" t="s">
        <v>15</v>
      </c>
      <c r="H50" s="40">
        <f t="shared" si="2"/>
        <v>4</v>
      </c>
    </row>
    <row r="51" ht="14.25" customHeight="1">
      <c r="B51" s="38" t="s">
        <v>88</v>
      </c>
      <c r="C51" s="4"/>
      <c r="D51" s="4"/>
      <c r="E51" s="4"/>
      <c r="F51" s="5"/>
      <c r="G51" s="41" t="s">
        <v>15</v>
      </c>
      <c r="H51" s="40">
        <f t="shared" si="2"/>
        <v>4</v>
      </c>
    </row>
    <row r="52" ht="14.25" customHeight="1">
      <c r="B52" s="38"/>
      <c r="C52" s="4"/>
      <c r="D52" s="4"/>
      <c r="E52" s="4"/>
      <c r="F52" s="5"/>
      <c r="G52" s="39"/>
      <c r="H52" s="40" t="str">
        <f t="shared" si="2"/>
        <v/>
      </c>
    </row>
    <row r="53" ht="14.25" customHeight="1">
      <c r="B53" s="38"/>
      <c r="C53" s="4"/>
      <c r="D53" s="4"/>
      <c r="E53" s="4"/>
      <c r="F53" s="5"/>
      <c r="G53" s="39"/>
      <c r="H53" s="40" t="str">
        <f t="shared" si="2"/>
        <v/>
      </c>
    </row>
    <row r="54" ht="14.25" customHeight="1">
      <c r="B54" s="38"/>
      <c r="C54" s="4"/>
      <c r="D54" s="4"/>
      <c r="E54" s="4"/>
      <c r="F54" s="5"/>
      <c r="G54" s="39"/>
      <c r="H54" s="40" t="str">
        <f t="shared" si="2"/>
        <v/>
      </c>
    </row>
    <row r="55" ht="14.25" customHeight="1">
      <c r="B55" s="16"/>
      <c r="C55" s="4"/>
      <c r="D55" s="4"/>
      <c r="E55" s="4"/>
      <c r="F55" s="5"/>
      <c r="G55" s="42"/>
      <c r="H55" s="42"/>
    </row>
    <row r="56" ht="14.25" customHeight="1">
      <c r="B56" s="16"/>
      <c r="C56" s="4"/>
      <c r="D56" s="4"/>
      <c r="E56" s="4"/>
      <c r="F56" s="5"/>
      <c r="G56" s="42"/>
      <c r="H56" s="42"/>
    </row>
    <row r="57" ht="14.25" customHeight="1">
      <c r="B57" s="16"/>
      <c r="C57" s="4"/>
      <c r="D57" s="4"/>
      <c r="E57" s="4"/>
      <c r="F57" s="5"/>
      <c r="G57" s="42"/>
      <c r="H57" s="42"/>
    </row>
    <row r="58" ht="14.25" customHeight="1">
      <c r="B58" s="16"/>
      <c r="C58" s="4"/>
      <c r="D58" s="4"/>
      <c r="E58" s="4"/>
      <c r="F58" s="5"/>
      <c r="G58" s="42"/>
      <c r="H58" s="42"/>
    </row>
    <row r="59" ht="14.25" customHeight="1">
      <c r="B59" s="16"/>
      <c r="C59" s="4"/>
      <c r="D59" s="4"/>
      <c r="E59" s="4"/>
      <c r="F59" s="5"/>
      <c r="G59" s="42"/>
      <c r="H59" s="42"/>
    </row>
    <row r="60" ht="14.25" customHeight="1">
      <c r="B60" s="43"/>
      <c r="C60" s="7"/>
      <c r="D60" s="7"/>
      <c r="E60" s="7"/>
      <c r="F60" s="8"/>
      <c r="G60" s="44" t="s">
        <v>52</v>
      </c>
      <c r="H60" s="45">
        <f>SUM(H45:H59)</f>
        <v>23</v>
      </c>
    </row>
    <row r="61" ht="14.25" customHeight="1">
      <c r="B61" s="11"/>
      <c r="C61" s="12"/>
      <c r="D61" s="12"/>
      <c r="E61" s="12"/>
      <c r="F61" s="13"/>
      <c r="G61" s="44" t="s">
        <v>53</v>
      </c>
      <c r="H61" s="45">
        <f>AVERAGE(H45:H59)</f>
        <v>3.285714286</v>
      </c>
    </row>
    <row r="62" ht="14.25" customHeight="1"/>
    <row r="63" ht="14.25" customHeight="1"/>
    <row r="64" ht="14.25" customHeight="1">
      <c r="B64" s="46" t="s">
        <v>54</v>
      </c>
      <c r="C64" s="4"/>
      <c r="D64" s="4"/>
      <c r="E64" s="4"/>
      <c r="F64" s="4"/>
      <c r="G64" s="4"/>
      <c r="H64" s="5"/>
    </row>
    <row r="65" ht="14.25" customHeight="1">
      <c r="B65" s="16" t="s">
        <v>55</v>
      </c>
      <c r="C65" s="4"/>
      <c r="D65" s="5"/>
      <c r="E65" s="16"/>
      <c r="F65" s="4"/>
      <c r="G65" s="4"/>
      <c r="H65" s="5"/>
    </row>
    <row r="66" ht="14.25" customHeight="1">
      <c r="B66" s="16" t="s">
        <v>56</v>
      </c>
      <c r="C66" s="4"/>
      <c r="D66" s="5"/>
      <c r="E66" s="16"/>
      <c r="F66" s="4"/>
      <c r="G66" s="4"/>
      <c r="H66" s="5"/>
    </row>
    <row r="67" ht="14.25" customHeight="1">
      <c r="B67" s="16" t="s">
        <v>57</v>
      </c>
      <c r="C67" s="4"/>
      <c r="D67" s="5"/>
      <c r="E67" s="16"/>
      <c r="F67" s="4"/>
      <c r="G67" s="4"/>
      <c r="H67" s="5"/>
    </row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B66:D66"/>
    <mergeCell ref="E66:H66"/>
    <mergeCell ref="B67:D67"/>
    <mergeCell ref="E67:H67"/>
    <mergeCell ref="B57:F57"/>
    <mergeCell ref="B58:F58"/>
    <mergeCell ref="B59:F59"/>
    <mergeCell ref="B60:F61"/>
    <mergeCell ref="B64:H64"/>
    <mergeCell ref="B65:D65"/>
    <mergeCell ref="E65:H65"/>
    <mergeCell ref="B3:F6"/>
    <mergeCell ref="G3:K6"/>
    <mergeCell ref="B8:E8"/>
    <mergeCell ref="F8:I8"/>
    <mergeCell ref="J8:M8"/>
    <mergeCell ref="F9:I11"/>
    <mergeCell ref="J9:M11"/>
    <mergeCell ref="B9:E11"/>
    <mergeCell ref="B15:F15"/>
    <mergeCell ref="G15:H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3"/>
    <mergeCell ref="B36:H36"/>
    <mergeCell ref="B37:D37"/>
    <mergeCell ref="E37:H37"/>
    <mergeCell ref="B38:D38"/>
    <mergeCell ref="E38:H38"/>
    <mergeCell ref="B39:D39"/>
    <mergeCell ref="E39:H39"/>
    <mergeCell ref="G43:H43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</mergeCells>
  <dataValidations>
    <dataValidation type="list" allowBlank="1" sqref="G17:G26 G45:G54">
      <formula1>"NA,Excellent,Satisfactory,Poor,Unacceptable"</formula1>
    </dataValidation>
  </dataValidation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7.63"/>
    <col customWidth="1" min="5" max="5" width="11.13"/>
    <col customWidth="1" min="6" max="6" width="7.63"/>
    <col customWidth="1" min="7" max="7" width="10.63"/>
    <col customWidth="1" min="8" max="8" width="10.5"/>
    <col customWidth="1" min="9" max="9" width="8.13"/>
    <col customWidth="1" min="10" max="10" width="7.63"/>
    <col customWidth="1" min="11" max="11" width="12.0"/>
    <col customWidth="1" min="12" max="12" width="7.63"/>
    <col customWidth="1" min="13" max="13" width="8.38"/>
  </cols>
  <sheetData>
    <row r="1" ht="14.25" customHeight="1"/>
    <row r="2" ht="14.25" customHeight="1"/>
    <row r="3" ht="14.25" customHeight="1">
      <c r="B3" s="1" t="s">
        <v>0</v>
      </c>
      <c r="G3" s="2"/>
    </row>
    <row r="4" ht="14.25" customHeight="1"/>
    <row r="5" ht="14.25" customHeight="1"/>
    <row r="6" ht="14.25" customHeight="1"/>
    <row r="7" ht="14.25" customHeight="1"/>
    <row r="8" ht="14.25" customHeight="1">
      <c r="B8" s="3" t="s">
        <v>38</v>
      </c>
      <c r="C8" s="4"/>
      <c r="D8" s="4"/>
      <c r="E8" s="5"/>
      <c r="F8" s="3" t="s">
        <v>39</v>
      </c>
      <c r="G8" s="4"/>
      <c r="H8" s="4"/>
      <c r="I8" s="5"/>
      <c r="J8" s="3" t="s">
        <v>3</v>
      </c>
      <c r="K8" s="4"/>
      <c r="L8" s="4"/>
      <c r="M8" s="5"/>
    </row>
    <row r="9" ht="14.25" customHeight="1">
      <c r="B9" s="6"/>
      <c r="C9" s="7"/>
      <c r="D9" s="7"/>
      <c r="E9" s="8"/>
      <c r="F9" s="6"/>
      <c r="G9" s="7"/>
      <c r="H9" s="7"/>
      <c r="I9" s="8"/>
      <c r="J9" s="6"/>
      <c r="K9" s="7"/>
      <c r="L9" s="7"/>
      <c r="M9" s="8"/>
    </row>
    <row r="10" ht="14.25" customHeight="1">
      <c r="B10" s="9"/>
      <c r="E10" s="10"/>
      <c r="F10" s="9"/>
      <c r="I10" s="10"/>
      <c r="J10" s="9"/>
      <c r="M10" s="10"/>
    </row>
    <row r="11" ht="14.25" customHeight="1">
      <c r="B11" s="11"/>
      <c r="C11" s="12"/>
      <c r="D11" s="12"/>
      <c r="E11" s="13"/>
      <c r="F11" s="11"/>
      <c r="G11" s="12"/>
      <c r="H11" s="12"/>
      <c r="I11" s="13"/>
      <c r="J11" s="11"/>
      <c r="K11" s="12"/>
      <c r="L11" s="12"/>
      <c r="M11" s="13"/>
    </row>
    <row r="12" ht="14.25" customHeight="1"/>
    <row r="13" ht="14.25" customHeight="1"/>
    <row r="14" ht="14.25" customHeight="1"/>
    <row r="15" ht="14.25" customHeight="1">
      <c r="B15" s="15" t="s">
        <v>40</v>
      </c>
      <c r="C15" s="4"/>
      <c r="D15" s="4"/>
      <c r="E15" s="4"/>
      <c r="F15" s="5"/>
      <c r="G15" s="36" t="s">
        <v>89</v>
      </c>
      <c r="H15" s="5"/>
    </row>
    <row r="16" ht="14.25" customHeight="1">
      <c r="B16" s="28"/>
      <c r="C16" s="4"/>
      <c r="D16" s="4"/>
      <c r="E16" s="4"/>
      <c r="F16" s="5"/>
      <c r="G16" s="37" t="s">
        <v>9</v>
      </c>
      <c r="H16" s="37" t="s">
        <v>10</v>
      </c>
    </row>
    <row r="17" ht="14.25" customHeight="1">
      <c r="B17" s="38" t="s">
        <v>90</v>
      </c>
      <c r="C17" s="4"/>
      <c r="D17" s="4"/>
      <c r="E17" s="4"/>
      <c r="F17" s="5"/>
      <c r="G17" s="39" t="s">
        <v>15</v>
      </c>
      <c r="H17" s="40">
        <f t="shared" ref="H17:H26" si="1">IFS(G17="Excellent",4,G17="NA","",G17="Satisfactory",3,G17="Poor",2,G17="Unacceptable",1,G17="","")</f>
        <v>4</v>
      </c>
    </row>
    <row r="18" ht="14.25" customHeight="1">
      <c r="B18" s="38" t="s">
        <v>91</v>
      </c>
      <c r="C18" s="4"/>
      <c r="D18" s="4"/>
      <c r="E18" s="4"/>
      <c r="F18" s="5"/>
      <c r="G18" s="39" t="s">
        <v>18</v>
      </c>
      <c r="H18" s="40">
        <f t="shared" si="1"/>
        <v>2</v>
      </c>
      <c r="K18" s="20" t="s">
        <v>9</v>
      </c>
      <c r="L18" s="20" t="s">
        <v>10</v>
      </c>
    </row>
    <row r="19" ht="14.25" customHeight="1">
      <c r="B19" s="38" t="s">
        <v>92</v>
      </c>
      <c r="C19" s="4"/>
      <c r="D19" s="4"/>
      <c r="E19" s="4"/>
      <c r="F19" s="5"/>
      <c r="G19" s="41" t="s">
        <v>15</v>
      </c>
      <c r="H19" s="40">
        <f t="shared" si="1"/>
        <v>4</v>
      </c>
      <c r="K19" s="21" t="s">
        <v>12</v>
      </c>
      <c r="L19" s="21" t="s">
        <v>13</v>
      </c>
    </row>
    <row r="20" ht="14.25" customHeight="1">
      <c r="B20" s="38" t="s">
        <v>93</v>
      </c>
      <c r="C20" s="4"/>
      <c r="D20" s="4"/>
      <c r="E20" s="4"/>
      <c r="F20" s="5"/>
      <c r="G20" s="39" t="s">
        <v>17</v>
      </c>
      <c r="H20" s="40">
        <f t="shared" si="1"/>
        <v>3</v>
      </c>
      <c r="K20" s="22" t="s">
        <v>15</v>
      </c>
      <c r="L20" s="23">
        <v>4.0</v>
      </c>
    </row>
    <row r="21" ht="14.25" customHeight="1">
      <c r="B21" s="38" t="s">
        <v>94</v>
      </c>
      <c r="C21" s="4"/>
      <c r="D21" s="4"/>
      <c r="E21" s="4"/>
      <c r="F21" s="5"/>
      <c r="G21" s="39" t="s">
        <v>15</v>
      </c>
      <c r="H21" s="40">
        <f t="shared" si="1"/>
        <v>4</v>
      </c>
      <c r="K21" s="22" t="s">
        <v>17</v>
      </c>
      <c r="L21" s="23">
        <v>3.0</v>
      </c>
    </row>
    <row r="22" ht="14.25" customHeight="1">
      <c r="B22" s="38" t="s">
        <v>95</v>
      </c>
      <c r="C22" s="4"/>
      <c r="D22" s="4"/>
      <c r="E22" s="4"/>
      <c r="F22" s="5"/>
      <c r="G22" s="39" t="s">
        <v>15</v>
      </c>
      <c r="H22" s="40">
        <f t="shared" si="1"/>
        <v>4</v>
      </c>
      <c r="K22" s="22" t="s">
        <v>18</v>
      </c>
      <c r="L22" s="23">
        <v>2.0</v>
      </c>
    </row>
    <row r="23" ht="14.25" customHeight="1">
      <c r="B23" s="38" t="s">
        <v>96</v>
      </c>
      <c r="C23" s="4"/>
      <c r="D23" s="4"/>
      <c r="E23" s="4"/>
      <c r="F23" s="5"/>
      <c r="G23" s="41" t="s">
        <v>15</v>
      </c>
      <c r="H23" s="40">
        <f t="shared" si="1"/>
        <v>4</v>
      </c>
      <c r="K23" s="22" t="s">
        <v>19</v>
      </c>
      <c r="L23" s="23">
        <v>1.0</v>
      </c>
    </row>
    <row r="24" ht="14.25" customHeight="1">
      <c r="B24" s="38"/>
      <c r="C24" s="4"/>
      <c r="D24" s="4"/>
      <c r="E24" s="4"/>
      <c r="F24" s="5"/>
      <c r="G24" s="39"/>
      <c r="H24" s="40" t="str">
        <f t="shared" si="1"/>
        <v/>
      </c>
    </row>
    <row r="25" ht="14.25" customHeight="1">
      <c r="B25" s="38"/>
      <c r="C25" s="4"/>
      <c r="D25" s="4"/>
      <c r="E25" s="4"/>
      <c r="F25" s="5"/>
      <c r="G25" s="39"/>
      <c r="H25" s="40" t="str">
        <f t="shared" si="1"/>
        <v/>
      </c>
    </row>
    <row r="26" ht="14.25" customHeight="1">
      <c r="B26" s="38"/>
      <c r="C26" s="4"/>
      <c r="D26" s="4"/>
      <c r="E26" s="4"/>
      <c r="F26" s="5"/>
      <c r="G26" s="39"/>
      <c r="H26" s="40" t="str">
        <f t="shared" si="1"/>
        <v/>
      </c>
    </row>
    <row r="27" ht="14.25" customHeight="1">
      <c r="B27" s="16"/>
      <c r="C27" s="4"/>
      <c r="D27" s="4"/>
      <c r="E27" s="4"/>
      <c r="F27" s="5"/>
      <c r="G27" s="42"/>
      <c r="H27" s="42"/>
    </row>
    <row r="28" ht="14.25" customHeight="1">
      <c r="B28" s="16"/>
      <c r="C28" s="4"/>
      <c r="D28" s="4"/>
      <c r="E28" s="4"/>
      <c r="F28" s="5"/>
      <c r="G28" s="42"/>
      <c r="H28" s="42"/>
    </row>
    <row r="29" ht="14.25" customHeight="1">
      <c r="B29" s="16"/>
      <c r="C29" s="4"/>
      <c r="D29" s="4"/>
      <c r="E29" s="4"/>
      <c r="F29" s="5"/>
      <c r="G29" s="42"/>
      <c r="H29" s="42"/>
    </row>
    <row r="30" ht="14.25" customHeight="1">
      <c r="B30" s="16"/>
      <c r="C30" s="4"/>
      <c r="D30" s="4"/>
      <c r="E30" s="4"/>
      <c r="F30" s="5"/>
      <c r="G30" s="42"/>
      <c r="H30" s="42"/>
    </row>
    <row r="31" ht="14.25" customHeight="1">
      <c r="B31" s="16"/>
      <c r="C31" s="4"/>
      <c r="D31" s="4"/>
      <c r="E31" s="4"/>
      <c r="F31" s="5"/>
      <c r="G31" s="42"/>
      <c r="H31" s="42"/>
    </row>
    <row r="32" ht="14.25" customHeight="1">
      <c r="B32" s="43"/>
      <c r="C32" s="7"/>
      <c r="D32" s="7"/>
      <c r="E32" s="7"/>
      <c r="F32" s="8"/>
      <c r="G32" s="44" t="s">
        <v>52</v>
      </c>
      <c r="H32" s="45">
        <f>SUM(H17:H31)</f>
        <v>25</v>
      </c>
    </row>
    <row r="33" ht="14.25" customHeight="1">
      <c r="B33" s="11"/>
      <c r="C33" s="12"/>
      <c r="D33" s="12"/>
      <c r="E33" s="12"/>
      <c r="F33" s="13"/>
      <c r="G33" s="44" t="s">
        <v>53</v>
      </c>
      <c r="H33" s="45">
        <f>AVERAGE(H17:H31)</f>
        <v>3.571428571</v>
      </c>
    </row>
    <row r="34" ht="14.25" customHeight="1"/>
    <row r="35" ht="14.25" customHeight="1"/>
    <row r="36" ht="14.25" customHeight="1">
      <c r="B36" s="46" t="s">
        <v>54</v>
      </c>
      <c r="C36" s="4"/>
      <c r="D36" s="4"/>
      <c r="E36" s="4"/>
      <c r="F36" s="4"/>
      <c r="G36" s="4"/>
      <c r="H36" s="5"/>
    </row>
    <row r="37" ht="14.25" customHeight="1">
      <c r="B37" s="16" t="s">
        <v>55</v>
      </c>
      <c r="C37" s="4"/>
      <c r="D37" s="5"/>
      <c r="E37" s="16"/>
      <c r="F37" s="4"/>
      <c r="G37" s="4"/>
      <c r="H37" s="5"/>
    </row>
    <row r="38" ht="14.25" customHeight="1">
      <c r="B38" s="16" t="s">
        <v>56</v>
      </c>
      <c r="C38" s="4"/>
      <c r="D38" s="5"/>
      <c r="E38" s="16"/>
      <c r="F38" s="4"/>
      <c r="G38" s="4"/>
      <c r="H38" s="5"/>
    </row>
    <row r="39" ht="14.25" customHeight="1">
      <c r="B39" s="16" t="s">
        <v>57</v>
      </c>
      <c r="C39" s="4"/>
      <c r="D39" s="5"/>
      <c r="E39" s="16"/>
      <c r="F39" s="4"/>
      <c r="G39" s="4"/>
      <c r="H39" s="5"/>
    </row>
    <row r="40" ht="14.25" customHeight="1"/>
    <row r="41" ht="14.25" customHeight="1"/>
    <row r="42" ht="14.25" customHeight="1"/>
    <row r="43" ht="16.5" customHeight="1">
      <c r="B43" s="15" t="s">
        <v>97</v>
      </c>
      <c r="C43" s="4"/>
      <c r="D43" s="4"/>
      <c r="E43" s="4"/>
      <c r="F43" s="5"/>
      <c r="G43" s="51" t="s">
        <v>98</v>
      </c>
      <c r="H43" s="5"/>
    </row>
    <row r="44" ht="14.25" customHeight="1">
      <c r="B44" s="28"/>
      <c r="C44" s="4"/>
      <c r="D44" s="4"/>
      <c r="E44" s="4"/>
      <c r="F44" s="5"/>
      <c r="G44" s="37" t="s">
        <v>9</v>
      </c>
      <c r="H44" s="37" t="s">
        <v>10</v>
      </c>
    </row>
    <row r="45" ht="14.25" customHeight="1">
      <c r="B45" s="38" t="s">
        <v>99</v>
      </c>
      <c r="C45" s="4"/>
      <c r="D45" s="4"/>
      <c r="E45" s="4"/>
      <c r="F45" s="5"/>
      <c r="G45" s="39" t="s">
        <v>15</v>
      </c>
      <c r="H45" s="40">
        <f t="shared" ref="H45:H54" si="2">IFS(G45="Excellent",4,G45="NA","",G45="Satisfactory",3,G45="Poor",2,G45="Unacceptable",1,G45="","")</f>
        <v>4</v>
      </c>
    </row>
    <row r="46" ht="14.25" customHeight="1">
      <c r="B46" s="38" t="s">
        <v>100</v>
      </c>
      <c r="C46" s="4"/>
      <c r="D46" s="4"/>
      <c r="E46" s="4"/>
      <c r="F46" s="5"/>
      <c r="G46" s="39" t="s">
        <v>18</v>
      </c>
      <c r="H46" s="40">
        <f t="shared" si="2"/>
        <v>2</v>
      </c>
    </row>
    <row r="47" ht="14.25" customHeight="1">
      <c r="B47" s="38" t="s">
        <v>101</v>
      </c>
      <c r="C47" s="4"/>
      <c r="D47" s="4"/>
      <c r="E47" s="4"/>
      <c r="F47" s="5"/>
      <c r="G47" s="39" t="s">
        <v>17</v>
      </c>
      <c r="H47" s="40">
        <f t="shared" si="2"/>
        <v>3</v>
      </c>
    </row>
    <row r="48" ht="14.25" customHeight="1">
      <c r="B48" s="38" t="s">
        <v>72</v>
      </c>
      <c r="C48" s="4"/>
      <c r="D48" s="4"/>
      <c r="E48" s="4"/>
      <c r="F48" s="5"/>
      <c r="G48" s="39" t="s">
        <v>17</v>
      </c>
      <c r="H48" s="40">
        <f t="shared" si="2"/>
        <v>3</v>
      </c>
    </row>
    <row r="49" ht="14.25" customHeight="1">
      <c r="B49" s="38" t="s">
        <v>102</v>
      </c>
      <c r="C49" s="4"/>
      <c r="D49" s="4"/>
      <c r="E49" s="4"/>
      <c r="F49" s="5"/>
      <c r="G49" s="39" t="s">
        <v>17</v>
      </c>
      <c r="H49" s="40">
        <f t="shared" si="2"/>
        <v>3</v>
      </c>
    </row>
    <row r="50" ht="14.25" customHeight="1">
      <c r="B50" s="38" t="s">
        <v>103</v>
      </c>
      <c r="C50" s="4"/>
      <c r="D50" s="4"/>
      <c r="E50" s="4"/>
      <c r="F50" s="5"/>
      <c r="G50" s="39" t="s">
        <v>15</v>
      </c>
      <c r="H50" s="40">
        <f t="shared" si="2"/>
        <v>4</v>
      </c>
    </row>
    <row r="51" ht="14.25" customHeight="1">
      <c r="B51" s="38" t="s">
        <v>104</v>
      </c>
      <c r="C51" s="4"/>
      <c r="D51" s="4"/>
      <c r="E51" s="4"/>
      <c r="F51" s="5"/>
      <c r="G51" s="41" t="s">
        <v>12</v>
      </c>
      <c r="H51" s="40" t="str">
        <f t="shared" si="2"/>
        <v/>
      </c>
    </row>
    <row r="52" ht="14.25" customHeight="1">
      <c r="B52" s="38"/>
      <c r="C52" s="4"/>
      <c r="D52" s="4"/>
      <c r="E52" s="4"/>
      <c r="F52" s="5"/>
      <c r="G52" s="39"/>
      <c r="H52" s="40" t="str">
        <f t="shared" si="2"/>
        <v/>
      </c>
    </row>
    <row r="53" ht="14.25" customHeight="1">
      <c r="B53" s="38"/>
      <c r="C53" s="4"/>
      <c r="D53" s="4"/>
      <c r="E53" s="4"/>
      <c r="F53" s="5"/>
      <c r="G53" s="39"/>
      <c r="H53" s="40" t="str">
        <f t="shared" si="2"/>
        <v/>
      </c>
    </row>
    <row r="54" ht="14.25" customHeight="1">
      <c r="B54" s="38"/>
      <c r="C54" s="4"/>
      <c r="D54" s="4"/>
      <c r="E54" s="4"/>
      <c r="F54" s="5"/>
      <c r="G54" s="39"/>
      <c r="H54" s="40" t="str">
        <f t="shared" si="2"/>
        <v/>
      </c>
    </row>
    <row r="55" ht="14.25" customHeight="1">
      <c r="B55" s="16"/>
      <c r="C55" s="4"/>
      <c r="D55" s="4"/>
      <c r="E55" s="4"/>
      <c r="F55" s="5"/>
      <c r="G55" s="42"/>
      <c r="H55" s="42"/>
    </row>
    <row r="56" ht="14.25" customHeight="1">
      <c r="B56" s="16"/>
      <c r="C56" s="4"/>
      <c r="D56" s="4"/>
      <c r="E56" s="4"/>
      <c r="F56" s="5"/>
      <c r="G56" s="42"/>
      <c r="H56" s="42"/>
    </row>
    <row r="57" ht="14.25" customHeight="1">
      <c r="B57" s="16"/>
      <c r="C57" s="4"/>
      <c r="D57" s="4"/>
      <c r="E57" s="4"/>
      <c r="F57" s="5"/>
      <c r="G57" s="42"/>
      <c r="H57" s="42"/>
    </row>
    <row r="58" ht="14.25" customHeight="1">
      <c r="B58" s="16"/>
      <c r="C58" s="4"/>
      <c r="D58" s="4"/>
      <c r="E58" s="4"/>
      <c r="F58" s="5"/>
      <c r="G58" s="42"/>
      <c r="H58" s="42"/>
    </row>
    <row r="59" ht="14.25" customHeight="1">
      <c r="B59" s="16"/>
      <c r="C59" s="4"/>
      <c r="D59" s="4"/>
      <c r="E59" s="4"/>
      <c r="F59" s="5"/>
      <c r="G59" s="42"/>
      <c r="H59" s="42"/>
    </row>
    <row r="60" ht="14.25" customHeight="1">
      <c r="B60" s="43"/>
      <c r="C60" s="7"/>
      <c r="D60" s="7"/>
      <c r="E60" s="7"/>
      <c r="F60" s="8"/>
      <c r="G60" s="44" t="s">
        <v>52</v>
      </c>
      <c r="H60" s="45">
        <f>SUM(H45:H59)</f>
        <v>19</v>
      </c>
    </row>
    <row r="61" ht="14.25" customHeight="1">
      <c r="B61" s="11"/>
      <c r="C61" s="12"/>
      <c r="D61" s="12"/>
      <c r="E61" s="12"/>
      <c r="F61" s="13"/>
      <c r="G61" s="44" t="s">
        <v>53</v>
      </c>
      <c r="H61" s="45">
        <f>AVERAGE(H45:H59)</f>
        <v>3.166666667</v>
      </c>
    </row>
    <row r="62" ht="14.25" customHeight="1"/>
    <row r="63" ht="14.25" customHeight="1"/>
    <row r="64" ht="14.25" customHeight="1">
      <c r="B64" s="46" t="s">
        <v>54</v>
      </c>
      <c r="C64" s="4"/>
      <c r="D64" s="4"/>
      <c r="E64" s="4"/>
      <c r="F64" s="4"/>
      <c r="G64" s="4"/>
      <c r="H64" s="5"/>
    </row>
    <row r="65" ht="14.25" customHeight="1">
      <c r="B65" s="16" t="s">
        <v>55</v>
      </c>
      <c r="C65" s="4"/>
      <c r="D65" s="5"/>
      <c r="E65" s="16"/>
      <c r="F65" s="4"/>
      <c r="G65" s="4"/>
      <c r="H65" s="5"/>
    </row>
    <row r="66" ht="14.25" customHeight="1">
      <c r="B66" s="16" t="s">
        <v>56</v>
      </c>
      <c r="C66" s="4"/>
      <c r="D66" s="5"/>
      <c r="E66" s="16"/>
      <c r="F66" s="4"/>
      <c r="G66" s="4"/>
      <c r="H66" s="5"/>
    </row>
    <row r="67" ht="14.25" customHeight="1">
      <c r="B67" s="16" t="s">
        <v>57</v>
      </c>
      <c r="C67" s="4"/>
      <c r="D67" s="5"/>
      <c r="E67" s="16"/>
      <c r="F67" s="4"/>
      <c r="G67" s="4"/>
      <c r="H67" s="5"/>
    </row>
    <row r="68" ht="14.25" customHeight="1"/>
    <row r="69" ht="14.25" customHeight="1"/>
    <row r="70" ht="14.25" customHeight="1"/>
    <row r="71" ht="30.75" customHeight="1">
      <c r="B71" s="52" t="s">
        <v>105</v>
      </c>
      <c r="C71" s="4"/>
      <c r="D71" s="4"/>
      <c r="E71" s="4"/>
      <c r="F71" s="5"/>
      <c r="G71" s="51" t="s">
        <v>106</v>
      </c>
      <c r="H71" s="5"/>
    </row>
    <row r="72" ht="14.25" customHeight="1">
      <c r="B72" s="28"/>
      <c r="C72" s="4"/>
      <c r="D72" s="4"/>
      <c r="E72" s="4"/>
      <c r="F72" s="5"/>
      <c r="G72" s="37" t="s">
        <v>9</v>
      </c>
      <c r="H72" s="37" t="s">
        <v>10</v>
      </c>
    </row>
    <row r="73" ht="14.25" customHeight="1">
      <c r="B73" s="38" t="s">
        <v>107</v>
      </c>
      <c r="C73" s="4"/>
      <c r="D73" s="4"/>
      <c r="E73" s="4"/>
      <c r="F73" s="5"/>
      <c r="G73" s="39" t="s">
        <v>15</v>
      </c>
      <c r="H73" s="40">
        <f t="shared" ref="H73:H82" si="3">IFS(G73="Excellent",4,G73="NA","",G73="Satisfactory",3,G73="Poor",2,G73="Unacceptable",1,G73="","")</f>
        <v>4</v>
      </c>
    </row>
    <row r="74" ht="14.25" customHeight="1">
      <c r="B74" s="38" t="s">
        <v>108</v>
      </c>
      <c r="C74" s="4"/>
      <c r="D74" s="4"/>
      <c r="E74" s="4"/>
      <c r="F74" s="5"/>
      <c r="G74" s="39" t="s">
        <v>18</v>
      </c>
      <c r="H74" s="40">
        <f t="shared" si="3"/>
        <v>2</v>
      </c>
    </row>
    <row r="75" ht="14.25" customHeight="1">
      <c r="B75" s="38" t="s">
        <v>109</v>
      </c>
      <c r="C75" s="4"/>
      <c r="D75" s="4"/>
      <c r="E75" s="4"/>
      <c r="F75" s="5"/>
      <c r="G75" s="39" t="s">
        <v>17</v>
      </c>
      <c r="H75" s="40">
        <f t="shared" si="3"/>
        <v>3</v>
      </c>
    </row>
    <row r="76" ht="14.25" customHeight="1">
      <c r="B76" s="38" t="s">
        <v>110</v>
      </c>
      <c r="C76" s="4"/>
      <c r="D76" s="4"/>
      <c r="E76" s="4"/>
      <c r="F76" s="5"/>
      <c r="G76" s="39" t="s">
        <v>17</v>
      </c>
      <c r="H76" s="40">
        <f t="shared" si="3"/>
        <v>3</v>
      </c>
    </row>
    <row r="77" ht="14.25" customHeight="1">
      <c r="B77" s="38" t="s">
        <v>111</v>
      </c>
      <c r="C77" s="4"/>
      <c r="D77" s="4"/>
      <c r="E77" s="4"/>
      <c r="F77" s="5"/>
      <c r="G77" s="39" t="s">
        <v>15</v>
      </c>
      <c r="H77" s="40">
        <f t="shared" si="3"/>
        <v>4</v>
      </c>
    </row>
    <row r="78" ht="14.25" customHeight="1">
      <c r="B78" s="38" t="s">
        <v>112</v>
      </c>
      <c r="C78" s="4"/>
      <c r="D78" s="4"/>
      <c r="E78" s="4"/>
      <c r="F78" s="5"/>
      <c r="G78" s="39" t="s">
        <v>15</v>
      </c>
      <c r="H78" s="40">
        <f t="shared" si="3"/>
        <v>4</v>
      </c>
    </row>
    <row r="79" ht="14.25" customHeight="1">
      <c r="B79" s="38" t="s">
        <v>113</v>
      </c>
      <c r="C79" s="4"/>
      <c r="D79" s="4"/>
      <c r="E79" s="4"/>
      <c r="F79" s="5"/>
      <c r="G79" s="39" t="s">
        <v>12</v>
      </c>
      <c r="H79" s="40" t="str">
        <f t="shared" si="3"/>
        <v/>
      </c>
    </row>
    <row r="80" ht="14.25" customHeight="1">
      <c r="B80" s="38"/>
      <c r="C80" s="4"/>
      <c r="D80" s="4"/>
      <c r="E80" s="4"/>
      <c r="F80" s="5"/>
      <c r="G80" s="39"/>
      <c r="H80" s="40" t="str">
        <f t="shared" si="3"/>
        <v/>
      </c>
    </row>
    <row r="81" ht="14.25" customHeight="1">
      <c r="B81" s="38"/>
      <c r="C81" s="4"/>
      <c r="D81" s="4"/>
      <c r="E81" s="4"/>
      <c r="F81" s="5"/>
      <c r="G81" s="39"/>
      <c r="H81" s="40" t="str">
        <f t="shared" si="3"/>
        <v/>
      </c>
    </row>
    <row r="82" ht="14.25" customHeight="1">
      <c r="B82" s="38"/>
      <c r="C82" s="4"/>
      <c r="D82" s="4"/>
      <c r="E82" s="4"/>
      <c r="F82" s="5"/>
      <c r="G82" s="39"/>
      <c r="H82" s="40" t="str">
        <f t="shared" si="3"/>
        <v/>
      </c>
    </row>
    <row r="83" ht="14.25" customHeight="1">
      <c r="B83" s="16"/>
      <c r="C83" s="4"/>
      <c r="D83" s="4"/>
      <c r="E83" s="4"/>
      <c r="F83" s="5"/>
      <c r="G83" s="42"/>
      <c r="H83" s="42"/>
    </row>
    <row r="84" ht="14.25" customHeight="1">
      <c r="B84" s="16"/>
      <c r="C84" s="4"/>
      <c r="D84" s="4"/>
      <c r="E84" s="4"/>
      <c r="F84" s="5"/>
      <c r="G84" s="42"/>
      <c r="H84" s="42"/>
    </row>
    <row r="85" ht="14.25" customHeight="1">
      <c r="B85" s="16"/>
      <c r="C85" s="4"/>
      <c r="D85" s="4"/>
      <c r="E85" s="4"/>
      <c r="F85" s="5"/>
      <c r="G85" s="42"/>
      <c r="H85" s="42"/>
    </row>
    <row r="86" ht="14.25" customHeight="1">
      <c r="B86" s="16"/>
      <c r="C86" s="4"/>
      <c r="D86" s="4"/>
      <c r="E86" s="4"/>
      <c r="F86" s="5"/>
      <c r="G86" s="42"/>
      <c r="H86" s="42"/>
    </row>
    <row r="87" ht="14.25" customHeight="1">
      <c r="B87" s="16"/>
      <c r="C87" s="4"/>
      <c r="D87" s="4"/>
      <c r="E87" s="4"/>
      <c r="F87" s="5"/>
      <c r="G87" s="42"/>
      <c r="H87" s="42"/>
    </row>
    <row r="88" ht="14.25" customHeight="1">
      <c r="B88" s="43"/>
      <c r="C88" s="7"/>
      <c r="D88" s="7"/>
      <c r="E88" s="7"/>
      <c r="F88" s="8"/>
      <c r="G88" s="44" t="s">
        <v>52</v>
      </c>
      <c r="H88" s="45">
        <f>SUM(H73:H87)</f>
        <v>20</v>
      </c>
    </row>
    <row r="89" ht="14.25" customHeight="1">
      <c r="B89" s="11"/>
      <c r="C89" s="12"/>
      <c r="D89" s="12"/>
      <c r="E89" s="12"/>
      <c r="F89" s="13"/>
      <c r="G89" s="44" t="s">
        <v>53</v>
      </c>
      <c r="H89" s="45">
        <f>AVERAGE(H73:H87)</f>
        <v>3.333333333</v>
      </c>
    </row>
    <row r="90" ht="14.25" customHeight="1"/>
    <row r="91" ht="14.25" customHeight="1"/>
    <row r="92" ht="14.25" customHeight="1">
      <c r="B92" s="46" t="s">
        <v>54</v>
      </c>
      <c r="C92" s="4"/>
      <c r="D92" s="4"/>
      <c r="E92" s="4"/>
      <c r="F92" s="4"/>
      <c r="G92" s="4"/>
      <c r="H92" s="5"/>
    </row>
    <row r="93" ht="14.25" customHeight="1">
      <c r="B93" s="16" t="s">
        <v>55</v>
      </c>
      <c r="C93" s="4"/>
      <c r="D93" s="5"/>
      <c r="E93" s="16"/>
      <c r="F93" s="4"/>
      <c r="G93" s="4"/>
      <c r="H93" s="5"/>
    </row>
    <row r="94" ht="14.25" customHeight="1">
      <c r="B94" s="16" t="s">
        <v>56</v>
      </c>
      <c r="C94" s="4"/>
      <c r="D94" s="5"/>
      <c r="E94" s="16"/>
      <c r="F94" s="4"/>
      <c r="G94" s="4"/>
      <c r="H94" s="5"/>
    </row>
    <row r="95" ht="14.25" customHeight="1">
      <c r="B95" s="16" t="s">
        <v>57</v>
      </c>
      <c r="C95" s="4"/>
      <c r="D95" s="5"/>
      <c r="E95" s="16"/>
      <c r="F95" s="4"/>
      <c r="G95" s="4"/>
      <c r="H95" s="5"/>
    </row>
    <row r="96" ht="14.25" customHeight="1"/>
    <row r="97" ht="14.25" customHeight="1"/>
    <row r="98" ht="14.25" customHeight="1"/>
    <row r="99" ht="14.25" customHeight="1">
      <c r="B99" s="15" t="s">
        <v>114</v>
      </c>
      <c r="C99" s="4"/>
      <c r="D99" s="4"/>
      <c r="E99" s="4"/>
      <c r="F99" s="5"/>
      <c r="G99" s="36"/>
      <c r="H99" s="5"/>
    </row>
    <row r="100" ht="14.25" customHeight="1">
      <c r="B100" s="28"/>
      <c r="C100" s="4"/>
      <c r="D100" s="4"/>
      <c r="E100" s="4"/>
      <c r="F100" s="5"/>
      <c r="G100" s="37" t="s">
        <v>9</v>
      </c>
      <c r="H100" s="37" t="s">
        <v>10</v>
      </c>
    </row>
    <row r="101" ht="14.25" customHeight="1">
      <c r="B101" s="38" t="s">
        <v>115</v>
      </c>
      <c r="C101" s="4"/>
      <c r="D101" s="4"/>
      <c r="E101" s="4"/>
      <c r="F101" s="5"/>
      <c r="G101" s="39" t="s">
        <v>15</v>
      </c>
      <c r="H101" s="40">
        <f t="shared" ref="H101:H110" si="4">IFS(G101="Excellent",4,G101="NA","",G101="Satisfactory",3,G101="Poor",2,G101="Unacceptable",1,G101="","")</f>
        <v>4</v>
      </c>
    </row>
    <row r="102" ht="14.25" customHeight="1">
      <c r="B102" s="38" t="s">
        <v>116</v>
      </c>
      <c r="C102" s="4"/>
      <c r="D102" s="4"/>
      <c r="E102" s="4"/>
      <c r="F102" s="5"/>
      <c r="G102" s="39" t="s">
        <v>18</v>
      </c>
      <c r="H102" s="40">
        <f t="shared" si="4"/>
        <v>2</v>
      </c>
    </row>
    <row r="103" ht="14.25" customHeight="1">
      <c r="B103" s="38" t="s">
        <v>117</v>
      </c>
      <c r="C103" s="4"/>
      <c r="D103" s="4"/>
      <c r="E103" s="4"/>
      <c r="F103" s="5"/>
      <c r="G103" s="39" t="s">
        <v>17</v>
      </c>
      <c r="H103" s="40">
        <f t="shared" si="4"/>
        <v>3</v>
      </c>
    </row>
    <row r="104" ht="14.25" customHeight="1">
      <c r="B104" s="38" t="s">
        <v>118</v>
      </c>
      <c r="C104" s="4"/>
      <c r="D104" s="4"/>
      <c r="E104" s="4"/>
      <c r="F104" s="5"/>
      <c r="G104" s="39" t="s">
        <v>17</v>
      </c>
      <c r="H104" s="40">
        <f t="shared" si="4"/>
        <v>3</v>
      </c>
    </row>
    <row r="105" ht="14.25" customHeight="1">
      <c r="B105" s="38" t="s">
        <v>119</v>
      </c>
      <c r="C105" s="4"/>
      <c r="D105" s="4"/>
      <c r="E105" s="4"/>
      <c r="F105" s="5"/>
      <c r="G105" s="39" t="s">
        <v>15</v>
      </c>
      <c r="H105" s="40">
        <f t="shared" si="4"/>
        <v>4</v>
      </c>
    </row>
    <row r="106" ht="14.25" customHeight="1">
      <c r="B106" s="38" t="s">
        <v>120</v>
      </c>
      <c r="C106" s="4"/>
      <c r="D106" s="4"/>
      <c r="E106" s="4"/>
      <c r="F106" s="5"/>
      <c r="G106" s="39" t="s">
        <v>15</v>
      </c>
      <c r="H106" s="40">
        <f t="shared" si="4"/>
        <v>4</v>
      </c>
    </row>
    <row r="107" ht="14.25" customHeight="1">
      <c r="B107" s="38" t="s">
        <v>121</v>
      </c>
      <c r="C107" s="4"/>
      <c r="D107" s="4"/>
      <c r="E107" s="4"/>
      <c r="F107" s="5"/>
      <c r="G107" s="39" t="s">
        <v>17</v>
      </c>
      <c r="H107" s="40">
        <f t="shared" si="4"/>
        <v>3</v>
      </c>
    </row>
    <row r="108" ht="14.25" customHeight="1">
      <c r="B108" s="38" t="s">
        <v>122</v>
      </c>
      <c r="C108" s="4"/>
      <c r="D108" s="4"/>
      <c r="E108" s="4"/>
      <c r="F108" s="5"/>
      <c r="G108" s="39" t="s">
        <v>15</v>
      </c>
      <c r="H108" s="40">
        <f t="shared" si="4"/>
        <v>4</v>
      </c>
    </row>
    <row r="109" ht="14.25" customHeight="1">
      <c r="B109" s="38"/>
      <c r="C109" s="4"/>
      <c r="D109" s="4"/>
      <c r="E109" s="4"/>
      <c r="F109" s="5"/>
      <c r="G109" s="39"/>
      <c r="H109" s="40" t="str">
        <f t="shared" si="4"/>
        <v/>
      </c>
    </row>
    <row r="110" ht="14.25" customHeight="1">
      <c r="B110" s="38"/>
      <c r="C110" s="4"/>
      <c r="D110" s="4"/>
      <c r="E110" s="4"/>
      <c r="F110" s="5"/>
      <c r="G110" s="39"/>
      <c r="H110" s="40" t="str">
        <f t="shared" si="4"/>
        <v/>
      </c>
    </row>
    <row r="111" ht="14.25" customHeight="1">
      <c r="B111" s="16"/>
      <c r="C111" s="4"/>
      <c r="D111" s="4"/>
      <c r="E111" s="4"/>
      <c r="F111" s="5"/>
      <c r="G111" s="42"/>
      <c r="H111" s="42"/>
    </row>
    <row r="112" ht="14.25" customHeight="1">
      <c r="B112" s="16"/>
      <c r="C112" s="4"/>
      <c r="D112" s="4"/>
      <c r="E112" s="4"/>
      <c r="F112" s="5"/>
      <c r="G112" s="42"/>
      <c r="H112" s="42"/>
    </row>
    <row r="113" ht="14.25" customHeight="1">
      <c r="B113" s="16"/>
      <c r="C113" s="4"/>
      <c r="D113" s="4"/>
      <c r="E113" s="4"/>
      <c r="F113" s="5"/>
      <c r="G113" s="42"/>
      <c r="H113" s="42"/>
    </row>
    <row r="114" ht="14.25" customHeight="1">
      <c r="B114" s="16"/>
      <c r="C114" s="4"/>
      <c r="D114" s="4"/>
      <c r="E114" s="4"/>
      <c r="F114" s="5"/>
      <c r="G114" s="42"/>
      <c r="H114" s="42"/>
    </row>
    <row r="115" ht="14.25" customHeight="1">
      <c r="B115" s="16"/>
      <c r="C115" s="4"/>
      <c r="D115" s="4"/>
      <c r="E115" s="4"/>
      <c r="F115" s="5"/>
      <c r="G115" s="42"/>
      <c r="H115" s="42"/>
    </row>
    <row r="116" ht="14.25" customHeight="1">
      <c r="B116" s="43"/>
      <c r="C116" s="7"/>
      <c r="D116" s="7"/>
      <c r="E116" s="7"/>
      <c r="F116" s="8"/>
      <c r="G116" s="44" t="s">
        <v>52</v>
      </c>
      <c r="H116" s="45">
        <f>SUM(H101:H115)</f>
        <v>27</v>
      </c>
    </row>
    <row r="117" ht="14.25" customHeight="1">
      <c r="B117" s="11"/>
      <c r="C117" s="12"/>
      <c r="D117" s="12"/>
      <c r="E117" s="12"/>
      <c r="F117" s="13"/>
      <c r="G117" s="44" t="s">
        <v>53</v>
      </c>
      <c r="H117" s="45">
        <f>AVERAGE(H101:H115)</f>
        <v>3.375</v>
      </c>
    </row>
    <row r="118" ht="14.25" customHeight="1"/>
    <row r="119" ht="14.25" customHeight="1"/>
    <row r="120" ht="14.25" customHeight="1">
      <c r="B120" s="46" t="s">
        <v>54</v>
      </c>
      <c r="C120" s="4"/>
      <c r="D120" s="4"/>
      <c r="E120" s="4"/>
      <c r="F120" s="4"/>
      <c r="G120" s="4"/>
      <c r="H120" s="5"/>
    </row>
    <row r="121" ht="14.25" customHeight="1">
      <c r="B121" s="16" t="s">
        <v>55</v>
      </c>
      <c r="C121" s="4"/>
      <c r="D121" s="5"/>
      <c r="E121" s="16"/>
      <c r="F121" s="4"/>
      <c r="G121" s="4"/>
      <c r="H121" s="5"/>
    </row>
    <row r="122" ht="14.25" customHeight="1">
      <c r="B122" s="16" t="s">
        <v>56</v>
      </c>
      <c r="C122" s="4"/>
      <c r="D122" s="5"/>
      <c r="E122" s="16"/>
      <c r="F122" s="4"/>
      <c r="G122" s="4"/>
      <c r="H122" s="5"/>
    </row>
    <row r="123" ht="14.25" customHeight="1">
      <c r="B123" s="16" t="s">
        <v>57</v>
      </c>
      <c r="C123" s="4"/>
      <c r="D123" s="5"/>
      <c r="E123" s="16"/>
      <c r="F123" s="4"/>
      <c r="G123" s="4"/>
      <c r="H123" s="5"/>
    </row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2">
    <mergeCell ref="B3:F6"/>
    <mergeCell ref="G3:K6"/>
    <mergeCell ref="B8:E8"/>
    <mergeCell ref="F8:I8"/>
    <mergeCell ref="J8:M8"/>
    <mergeCell ref="F9:I11"/>
    <mergeCell ref="J9:M11"/>
    <mergeCell ref="B9:E11"/>
    <mergeCell ref="B15:F15"/>
    <mergeCell ref="G15:H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3"/>
    <mergeCell ref="B36:H36"/>
    <mergeCell ref="B37:D37"/>
    <mergeCell ref="E37:H37"/>
    <mergeCell ref="B38:D38"/>
    <mergeCell ref="E38:H38"/>
    <mergeCell ref="B39:D39"/>
    <mergeCell ref="E39:H39"/>
    <mergeCell ref="G43:H43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7"/>
    <mergeCell ref="B57:F57"/>
    <mergeCell ref="B58:F58"/>
    <mergeCell ref="B59:F59"/>
    <mergeCell ref="B60:F61"/>
    <mergeCell ref="B64:H64"/>
    <mergeCell ref="B65:D65"/>
    <mergeCell ref="E65:H65"/>
    <mergeCell ref="B66:D66"/>
    <mergeCell ref="E66:H66"/>
    <mergeCell ref="B67:D67"/>
    <mergeCell ref="E67:H67"/>
    <mergeCell ref="B71:F71"/>
    <mergeCell ref="G71:H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9"/>
    <mergeCell ref="B92:H92"/>
    <mergeCell ref="B93:D93"/>
    <mergeCell ref="E93:H93"/>
    <mergeCell ref="B94:D94"/>
    <mergeCell ref="E94:H94"/>
    <mergeCell ref="B95:D95"/>
    <mergeCell ref="E95:H95"/>
    <mergeCell ref="B99:F99"/>
    <mergeCell ref="G99:H99"/>
    <mergeCell ref="B100:F100"/>
    <mergeCell ref="B101:F101"/>
    <mergeCell ref="B102:F102"/>
    <mergeCell ref="B120:H120"/>
    <mergeCell ref="B121:D121"/>
    <mergeCell ref="E121:H121"/>
    <mergeCell ref="B122:D122"/>
    <mergeCell ref="E122:H122"/>
    <mergeCell ref="B123:D123"/>
    <mergeCell ref="E123:H123"/>
  </mergeCells>
  <dataValidations>
    <dataValidation type="list" allowBlank="1" sqref="G17:G26 G45:G54 G73:G82 G101:G110">
      <formula1>"NA,Excellent,Satisfactory,Poor,Unacceptable"</formula1>
    </dataValidation>
  </dataValidations>
  <printOptions/>
  <pageMargins bottom="1.0" footer="0.0" header="0.0" left="0.75" right="0.75" top="1.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7.63"/>
    <col customWidth="1" min="5" max="5" width="11.25"/>
    <col customWidth="1" min="6" max="6" width="7.63"/>
    <col customWidth="1" min="7" max="7" width="12.5"/>
    <col customWidth="1" min="8" max="8" width="9.88"/>
    <col customWidth="1" min="9" max="9" width="9.25"/>
    <col customWidth="1" min="10" max="10" width="7.63"/>
    <col customWidth="1" min="11" max="11" width="12.0"/>
    <col customWidth="1" min="12" max="12" width="7.63"/>
    <col customWidth="1" min="13" max="13" width="7.0"/>
  </cols>
  <sheetData>
    <row r="1" ht="14.25" customHeight="1"/>
    <row r="2" ht="14.25" customHeight="1"/>
    <row r="3" ht="14.25" customHeight="1">
      <c r="B3" s="1" t="s">
        <v>0</v>
      </c>
      <c r="G3" s="2"/>
    </row>
    <row r="4" ht="14.25" customHeight="1"/>
    <row r="5" ht="14.25" customHeight="1"/>
    <row r="6" ht="14.25" customHeight="1"/>
    <row r="7" ht="14.25" customHeight="1"/>
    <row r="8" ht="14.25" customHeight="1">
      <c r="B8" s="3" t="s">
        <v>38</v>
      </c>
      <c r="C8" s="4"/>
      <c r="D8" s="4"/>
      <c r="E8" s="5"/>
      <c r="F8" s="3" t="s">
        <v>39</v>
      </c>
      <c r="G8" s="4"/>
      <c r="H8" s="4"/>
      <c r="I8" s="5"/>
      <c r="J8" s="3" t="s">
        <v>3</v>
      </c>
      <c r="K8" s="4"/>
      <c r="L8" s="4"/>
      <c r="M8" s="5"/>
    </row>
    <row r="9" ht="14.25" customHeight="1">
      <c r="B9" s="6"/>
      <c r="C9" s="7"/>
      <c r="D9" s="7"/>
      <c r="E9" s="8"/>
      <c r="F9" s="6"/>
      <c r="G9" s="7"/>
      <c r="H9" s="7"/>
      <c r="I9" s="8"/>
      <c r="J9" s="6"/>
      <c r="K9" s="7"/>
      <c r="L9" s="7"/>
      <c r="M9" s="8"/>
    </row>
    <row r="10" ht="14.25" customHeight="1">
      <c r="B10" s="9"/>
      <c r="E10" s="10"/>
      <c r="F10" s="9"/>
      <c r="I10" s="10"/>
      <c r="J10" s="9"/>
      <c r="M10" s="10"/>
    </row>
    <row r="11" ht="14.25" customHeight="1">
      <c r="B11" s="11"/>
      <c r="C11" s="12"/>
      <c r="D11" s="12"/>
      <c r="E11" s="13"/>
      <c r="F11" s="11"/>
      <c r="G11" s="12"/>
      <c r="H11" s="12"/>
      <c r="I11" s="13"/>
      <c r="J11" s="11"/>
      <c r="K11" s="12"/>
      <c r="L11" s="12"/>
      <c r="M11" s="13"/>
    </row>
    <row r="12" ht="14.25" customHeight="1"/>
    <row r="13" ht="14.25" customHeight="1"/>
    <row r="14" ht="14.25" customHeight="1"/>
    <row r="15" ht="30.0" customHeight="1">
      <c r="B15" s="15" t="s">
        <v>40</v>
      </c>
      <c r="C15" s="4"/>
      <c r="D15" s="4"/>
      <c r="E15" s="4"/>
      <c r="F15" s="5"/>
      <c r="G15" s="50" t="s">
        <v>123</v>
      </c>
      <c r="H15" s="5"/>
    </row>
    <row r="16" ht="14.25" customHeight="1">
      <c r="B16" s="28"/>
      <c r="C16" s="4"/>
      <c r="D16" s="4"/>
      <c r="E16" s="4"/>
      <c r="F16" s="5"/>
      <c r="G16" s="37" t="s">
        <v>9</v>
      </c>
      <c r="H16" s="37" t="s">
        <v>10</v>
      </c>
    </row>
    <row r="17" ht="14.25" customHeight="1">
      <c r="B17" s="38" t="s">
        <v>124</v>
      </c>
      <c r="C17" s="4"/>
      <c r="D17" s="4"/>
      <c r="E17" s="4"/>
      <c r="F17" s="5"/>
      <c r="G17" s="39" t="s">
        <v>15</v>
      </c>
      <c r="H17" s="40">
        <f t="shared" ref="H17:H26" si="1">IFS(G17="Excellent",4,G17="NA","",G17="Satisfactory",3,G17="Poor",2,G17="Unacceptable",1,G17="","")</f>
        <v>4</v>
      </c>
    </row>
    <row r="18" ht="14.25" customHeight="1">
      <c r="B18" s="38" t="s">
        <v>125</v>
      </c>
      <c r="C18" s="4"/>
      <c r="D18" s="4"/>
      <c r="E18" s="4"/>
      <c r="F18" s="5"/>
      <c r="G18" s="39" t="s">
        <v>18</v>
      </c>
      <c r="H18" s="40">
        <f t="shared" si="1"/>
        <v>2</v>
      </c>
      <c r="K18" s="20" t="s">
        <v>9</v>
      </c>
      <c r="L18" s="20" t="s">
        <v>10</v>
      </c>
    </row>
    <row r="19" ht="14.25" customHeight="1">
      <c r="B19" s="38" t="s">
        <v>126</v>
      </c>
      <c r="C19" s="4"/>
      <c r="D19" s="4"/>
      <c r="E19" s="4"/>
      <c r="F19" s="5"/>
      <c r="G19" s="41" t="s">
        <v>19</v>
      </c>
      <c r="H19" s="40">
        <f t="shared" si="1"/>
        <v>1</v>
      </c>
      <c r="K19" s="21" t="s">
        <v>12</v>
      </c>
      <c r="L19" s="21" t="s">
        <v>13</v>
      </c>
    </row>
    <row r="20" ht="14.25" customHeight="1">
      <c r="B20" s="38" t="s">
        <v>127</v>
      </c>
      <c r="C20" s="4"/>
      <c r="D20" s="4"/>
      <c r="E20" s="4"/>
      <c r="F20" s="5"/>
      <c r="G20" s="39" t="s">
        <v>17</v>
      </c>
      <c r="H20" s="40">
        <f t="shared" si="1"/>
        <v>3</v>
      </c>
      <c r="K20" s="22" t="s">
        <v>15</v>
      </c>
      <c r="L20" s="23">
        <v>4.0</v>
      </c>
    </row>
    <row r="21" ht="14.25" customHeight="1">
      <c r="B21" s="38" t="s">
        <v>128</v>
      </c>
      <c r="C21" s="4"/>
      <c r="D21" s="4"/>
      <c r="E21" s="4"/>
      <c r="F21" s="5"/>
      <c r="G21" s="39" t="s">
        <v>15</v>
      </c>
      <c r="H21" s="40">
        <f t="shared" si="1"/>
        <v>4</v>
      </c>
      <c r="K21" s="22" t="s">
        <v>17</v>
      </c>
      <c r="L21" s="23">
        <v>3.0</v>
      </c>
    </row>
    <row r="22" ht="14.25" customHeight="1">
      <c r="B22" s="38" t="s">
        <v>129</v>
      </c>
      <c r="C22" s="4"/>
      <c r="D22" s="4"/>
      <c r="E22" s="4"/>
      <c r="F22" s="5"/>
      <c r="G22" s="39" t="s">
        <v>15</v>
      </c>
      <c r="H22" s="40">
        <f t="shared" si="1"/>
        <v>4</v>
      </c>
      <c r="K22" s="22" t="s">
        <v>18</v>
      </c>
      <c r="L22" s="23">
        <v>2.0</v>
      </c>
    </row>
    <row r="23" ht="14.25" customHeight="1">
      <c r="B23" s="38"/>
      <c r="C23" s="4"/>
      <c r="D23" s="4"/>
      <c r="E23" s="4"/>
      <c r="F23" s="5"/>
      <c r="G23" s="39"/>
      <c r="H23" s="40" t="str">
        <f t="shared" si="1"/>
        <v/>
      </c>
      <c r="K23" s="22" t="s">
        <v>19</v>
      </c>
      <c r="L23" s="23">
        <v>1.0</v>
      </c>
    </row>
    <row r="24" ht="14.25" customHeight="1">
      <c r="B24" s="38"/>
      <c r="C24" s="4"/>
      <c r="D24" s="4"/>
      <c r="E24" s="4"/>
      <c r="F24" s="5"/>
      <c r="G24" s="39"/>
      <c r="H24" s="40" t="str">
        <f t="shared" si="1"/>
        <v/>
      </c>
    </row>
    <row r="25" ht="14.25" customHeight="1">
      <c r="B25" s="38"/>
      <c r="C25" s="4"/>
      <c r="D25" s="4"/>
      <c r="E25" s="4"/>
      <c r="F25" s="5"/>
      <c r="G25" s="39"/>
      <c r="H25" s="40" t="str">
        <f t="shared" si="1"/>
        <v/>
      </c>
    </row>
    <row r="26" ht="14.25" customHeight="1">
      <c r="B26" s="38"/>
      <c r="C26" s="4"/>
      <c r="D26" s="4"/>
      <c r="E26" s="4"/>
      <c r="F26" s="5"/>
      <c r="G26" s="39"/>
      <c r="H26" s="40" t="str">
        <f t="shared" si="1"/>
        <v/>
      </c>
    </row>
    <row r="27" ht="14.25" customHeight="1">
      <c r="B27" s="16"/>
      <c r="C27" s="4"/>
      <c r="D27" s="4"/>
      <c r="E27" s="4"/>
      <c r="F27" s="5"/>
      <c r="G27" s="42"/>
      <c r="H27" s="42"/>
    </row>
    <row r="28" ht="14.25" customHeight="1">
      <c r="B28" s="16"/>
      <c r="C28" s="4"/>
      <c r="D28" s="4"/>
      <c r="E28" s="4"/>
      <c r="F28" s="5"/>
      <c r="G28" s="42"/>
      <c r="H28" s="42"/>
    </row>
    <row r="29" ht="14.25" customHeight="1">
      <c r="B29" s="16"/>
      <c r="C29" s="4"/>
      <c r="D29" s="4"/>
      <c r="E29" s="4"/>
      <c r="F29" s="5"/>
      <c r="G29" s="42"/>
      <c r="H29" s="42"/>
    </row>
    <row r="30" ht="14.25" customHeight="1">
      <c r="B30" s="16"/>
      <c r="C30" s="4"/>
      <c r="D30" s="4"/>
      <c r="E30" s="4"/>
      <c r="F30" s="5"/>
      <c r="G30" s="42"/>
      <c r="H30" s="42"/>
    </row>
    <row r="31" ht="14.25" customHeight="1">
      <c r="B31" s="16"/>
      <c r="C31" s="4"/>
      <c r="D31" s="4"/>
      <c r="E31" s="4"/>
      <c r="F31" s="5"/>
      <c r="G31" s="42"/>
      <c r="H31" s="42"/>
    </row>
    <row r="32" ht="14.25" customHeight="1">
      <c r="B32" s="43"/>
      <c r="C32" s="7"/>
      <c r="D32" s="7"/>
      <c r="E32" s="7"/>
      <c r="F32" s="8"/>
      <c r="G32" s="44" t="s">
        <v>52</v>
      </c>
      <c r="H32" s="45">
        <f>SUM(H17:H31)</f>
        <v>18</v>
      </c>
    </row>
    <row r="33" ht="14.25" customHeight="1">
      <c r="B33" s="11"/>
      <c r="C33" s="12"/>
      <c r="D33" s="12"/>
      <c r="E33" s="12"/>
      <c r="F33" s="13"/>
      <c r="G33" s="44" t="s">
        <v>53</v>
      </c>
      <c r="H33" s="45">
        <f>AVERAGE(H17:H31)</f>
        <v>3</v>
      </c>
    </row>
    <row r="34" ht="14.25" customHeight="1"/>
    <row r="35" ht="14.25" customHeight="1"/>
    <row r="36" ht="14.25" customHeight="1">
      <c r="B36" s="46" t="s">
        <v>54</v>
      </c>
      <c r="C36" s="4"/>
      <c r="D36" s="4"/>
      <c r="E36" s="4"/>
      <c r="F36" s="4"/>
      <c r="G36" s="4"/>
      <c r="H36" s="5"/>
    </row>
    <row r="37" ht="14.25" customHeight="1">
      <c r="B37" s="16" t="s">
        <v>55</v>
      </c>
      <c r="C37" s="4"/>
      <c r="D37" s="5"/>
      <c r="E37" s="16"/>
      <c r="F37" s="4"/>
      <c r="G37" s="4"/>
      <c r="H37" s="5"/>
    </row>
    <row r="38" ht="14.25" customHeight="1">
      <c r="B38" s="16" t="s">
        <v>56</v>
      </c>
      <c r="C38" s="4"/>
      <c r="D38" s="5"/>
      <c r="E38" s="16"/>
      <c r="F38" s="4"/>
      <c r="G38" s="4"/>
      <c r="H38" s="5"/>
    </row>
    <row r="39" ht="14.25" customHeight="1">
      <c r="B39" s="16" t="s">
        <v>57</v>
      </c>
      <c r="C39" s="4"/>
      <c r="D39" s="5"/>
      <c r="E39" s="16"/>
      <c r="F39" s="4"/>
      <c r="G39" s="4"/>
      <c r="H39" s="5"/>
    </row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B3:F6"/>
    <mergeCell ref="G3:K6"/>
    <mergeCell ref="B8:E8"/>
    <mergeCell ref="F8:I8"/>
    <mergeCell ref="J8:M8"/>
    <mergeCell ref="F9:I11"/>
    <mergeCell ref="J9:M11"/>
    <mergeCell ref="B9:E11"/>
    <mergeCell ref="B15:F15"/>
    <mergeCell ref="G15:H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37:D37"/>
    <mergeCell ref="E37:H37"/>
    <mergeCell ref="B38:D38"/>
    <mergeCell ref="E38:H38"/>
    <mergeCell ref="B39:D39"/>
    <mergeCell ref="E39:H39"/>
    <mergeCell ref="B27:F27"/>
    <mergeCell ref="B28:F28"/>
    <mergeCell ref="B29:F29"/>
    <mergeCell ref="B30:F30"/>
    <mergeCell ref="B31:F31"/>
    <mergeCell ref="B32:F33"/>
    <mergeCell ref="B36:H36"/>
  </mergeCells>
  <dataValidations>
    <dataValidation type="list" allowBlank="1" sqref="G17:G26">
      <formula1>"NA,Excellent,Satisfactory,Poor,Unacceptable"</formula1>
    </dataValidation>
  </dataValidations>
  <printOptions/>
  <pageMargins bottom="1.0" footer="0.0" header="0.0" left="0.75" right="0.75" top="1.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7.63"/>
    <col customWidth="1" min="5" max="5" width="11.25"/>
    <col customWidth="1" min="6" max="6" width="7.63"/>
    <col customWidth="1" min="7" max="7" width="13.25"/>
    <col customWidth="1" min="8" max="8" width="7.63"/>
    <col customWidth="1" min="9" max="9" width="9.75"/>
    <col customWidth="1" min="10" max="10" width="7.63"/>
    <col customWidth="1" min="11" max="11" width="12.0"/>
    <col customWidth="1" min="12" max="13" width="7.63"/>
  </cols>
  <sheetData>
    <row r="1" ht="14.25" customHeight="1"/>
    <row r="2" ht="14.25" customHeight="1"/>
    <row r="3" ht="14.25" customHeight="1">
      <c r="B3" s="1" t="s">
        <v>0</v>
      </c>
      <c r="G3" s="2"/>
    </row>
    <row r="4" ht="14.25" customHeight="1"/>
    <row r="5" ht="14.25" customHeight="1"/>
    <row r="6" ht="14.25" customHeight="1"/>
    <row r="7" ht="14.25" customHeight="1"/>
    <row r="8" ht="14.25" customHeight="1">
      <c r="B8" s="3" t="s">
        <v>38</v>
      </c>
      <c r="C8" s="4"/>
      <c r="D8" s="4"/>
      <c r="E8" s="5"/>
      <c r="F8" s="3" t="s">
        <v>39</v>
      </c>
      <c r="G8" s="4"/>
      <c r="H8" s="4"/>
      <c r="I8" s="5"/>
      <c r="J8" s="3" t="s">
        <v>3</v>
      </c>
      <c r="K8" s="4"/>
      <c r="L8" s="4"/>
      <c r="M8" s="5"/>
    </row>
    <row r="9" ht="14.25" customHeight="1">
      <c r="B9" s="6"/>
      <c r="C9" s="7"/>
      <c r="D9" s="7"/>
      <c r="E9" s="8"/>
      <c r="F9" s="6"/>
      <c r="G9" s="7"/>
      <c r="H9" s="7"/>
      <c r="I9" s="8"/>
      <c r="J9" s="6"/>
      <c r="K9" s="7"/>
      <c r="L9" s="7"/>
      <c r="M9" s="8"/>
    </row>
    <row r="10" ht="14.25" customHeight="1">
      <c r="B10" s="9"/>
      <c r="E10" s="10"/>
      <c r="F10" s="9"/>
      <c r="I10" s="10"/>
      <c r="J10" s="9"/>
      <c r="M10" s="10"/>
    </row>
    <row r="11" ht="14.25" customHeight="1">
      <c r="B11" s="11"/>
      <c r="C11" s="12"/>
      <c r="D11" s="12"/>
      <c r="E11" s="13"/>
      <c r="F11" s="11"/>
      <c r="G11" s="12"/>
      <c r="H11" s="12"/>
      <c r="I11" s="13"/>
      <c r="J11" s="11"/>
      <c r="K11" s="12"/>
      <c r="L11" s="12"/>
      <c r="M11" s="13"/>
    </row>
    <row r="12" ht="14.25" customHeight="1"/>
    <row r="13" ht="14.25" customHeight="1"/>
    <row r="14" ht="14.25" customHeight="1"/>
    <row r="15" ht="14.25" customHeight="1">
      <c r="B15" s="15" t="s">
        <v>40</v>
      </c>
      <c r="C15" s="4"/>
      <c r="D15" s="4"/>
      <c r="E15" s="4"/>
      <c r="F15" s="5"/>
      <c r="G15" s="36" t="s">
        <v>130</v>
      </c>
      <c r="H15" s="5"/>
    </row>
    <row r="16" ht="14.25" customHeight="1">
      <c r="B16" s="28"/>
      <c r="C16" s="4"/>
      <c r="D16" s="4"/>
      <c r="E16" s="4"/>
      <c r="F16" s="5"/>
      <c r="G16" s="37" t="s">
        <v>9</v>
      </c>
      <c r="H16" s="37" t="s">
        <v>10</v>
      </c>
    </row>
    <row r="17" ht="14.25" customHeight="1">
      <c r="B17" s="38" t="s">
        <v>69</v>
      </c>
      <c r="C17" s="4"/>
      <c r="D17" s="4"/>
      <c r="E17" s="4"/>
      <c r="F17" s="5"/>
      <c r="G17" s="39" t="s">
        <v>15</v>
      </c>
      <c r="H17" s="40">
        <f t="shared" ref="H17:H26" si="1">IFS(G17="Excellent",4,G17="NA","",G17="Satisfactory",3,G17="Poor",2,G17="Unacceptable",1,G17="","")</f>
        <v>4</v>
      </c>
    </row>
    <row r="18" ht="14.25" customHeight="1">
      <c r="B18" s="38" t="s">
        <v>70</v>
      </c>
      <c r="C18" s="4"/>
      <c r="D18" s="4"/>
      <c r="E18" s="4"/>
      <c r="F18" s="5"/>
      <c r="G18" s="39" t="s">
        <v>18</v>
      </c>
      <c r="H18" s="40">
        <f t="shared" si="1"/>
        <v>2</v>
      </c>
      <c r="K18" s="20" t="s">
        <v>9</v>
      </c>
      <c r="L18" s="20" t="s">
        <v>10</v>
      </c>
    </row>
    <row r="19" ht="14.25" customHeight="1">
      <c r="B19" s="38" t="s">
        <v>131</v>
      </c>
      <c r="C19" s="4"/>
      <c r="D19" s="4"/>
      <c r="E19" s="4"/>
      <c r="F19" s="5"/>
      <c r="G19" s="41" t="s">
        <v>19</v>
      </c>
      <c r="H19" s="40">
        <f t="shared" si="1"/>
        <v>1</v>
      </c>
      <c r="K19" s="21" t="s">
        <v>12</v>
      </c>
      <c r="L19" s="21" t="s">
        <v>13</v>
      </c>
    </row>
    <row r="20" ht="14.25" customHeight="1">
      <c r="B20" s="38" t="s">
        <v>132</v>
      </c>
      <c r="C20" s="4"/>
      <c r="D20" s="4"/>
      <c r="E20" s="4"/>
      <c r="F20" s="5"/>
      <c r="G20" s="39" t="s">
        <v>17</v>
      </c>
      <c r="H20" s="40">
        <f t="shared" si="1"/>
        <v>3</v>
      </c>
      <c r="K20" s="22" t="s">
        <v>15</v>
      </c>
      <c r="L20" s="23">
        <v>4.0</v>
      </c>
    </row>
    <row r="21" ht="14.25" customHeight="1">
      <c r="B21" s="38" t="s">
        <v>133</v>
      </c>
      <c r="C21" s="4"/>
      <c r="D21" s="4"/>
      <c r="E21" s="4"/>
      <c r="F21" s="5"/>
      <c r="G21" s="39" t="s">
        <v>15</v>
      </c>
      <c r="H21" s="40">
        <f t="shared" si="1"/>
        <v>4</v>
      </c>
      <c r="K21" s="22" t="s">
        <v>17</v>
      </c>
      <c r="L21" s="23">
        <v>3.0</v>
      </c>
    </row>
    <row r="22" ht="14.25" customHeight="1">
      <c r="B22" s="38"/>
      <c r="C22" s="4"/>
      <c r="D22" s="4"/>
      <c r="E22" s="4"/>
      <c r="F22" s="5"/>
      <c r="G22" s="39"/>
      <c r="H22" s="40" t="str">
        <f t="shared" si="1"/>
        <v/>
      </c>
      <c r="K22" s="22" t="s">
        <v>18</v>
      </c>
      <c r="L22" s="23">
        <v>2.0</v>
      </c>
    </row>
    <row r="23" ht="14.25" customHeight="1">
      <c r="B23" s="38"/>
      <c r="C23" s="4"/>
      <c r="D23" s="4"/>
      <c r="E23" s="4"/>
      <c r="F23" s="5"/>
      <c r="G23" s="39"/>
      <c r="H23" s="40" t="str">
        <f t="shared" si="1"/>
        <v/>
      </c>
      <c r="K23" s="22" t="s">
        <v>19</v>
      </c>
      <c r="L23" s="23">
        <v>1.0</v>
      </c>
    </row>
    <row r="24" ht="14.25" customHeight="1">
      <c r="B24" s="38"/>
      <c r="C24" s="4"/>
      <c r="D24" s="4"/>
      <c r="E24" s="4"/>
      <c r="F24" s="5"/>
      <c r="G24" s="39"/>
      <c r="H24" s="40" t="str">
        <f t="shared" si="1"/>
        <v/>
      </c>
    </row>
    <row r="25" ht="14.25" customHeight="1">
      <c r="B25" s="38"/>
      <c r="C25" s="4"/>
      <c r="D25" s="4"/>
      <c r="E25" s="4"/>
      <c r="F25" s="5"/>
      <c r="G25" s="39"/>
      <c r="H25" s="40" t="str">
        <f t="shared" si="1"/>
        <v/>
      </c>
    </row>
    <row r="26" ht="14.25" customHeight="1">
      <c r="B26" s="38"/>
      <c r="C26" s="4"/>
      <c r="D26" s="4"/>
      <c r="E26" s="4"/>
      <c r="F26" s="5"/>
      <c r="G26" s="39"/>
      <c r="H26" s="40" t="str">
        <f t="shared" si="1"/>
        <v/>
      </c>
    </row>
    <row r="27" ht="14.25" customHeight="1">
      <c r="B27" s="16"/>
      <c r="C27" s="4"/>
      <c r="D27" s="4"/>
      <c r="E27" s="4"/>
      <c r="F27" s="5"/>
      <c r="G27" s="42"/>
      <c r="H27" s="42"/>
    </row>
    <row r="28" ht="14.25" customHeight="1">
      <c r="B28" s="16"/>
      <c r="C28" s="4"/>
      <c r="D28" s="4"/>
      <c r="E28" s="4"/>
      <c r="F28" s="5"/>
      <c r="G28" s="42"/>
      <c r="H28" s="42"/>
    </row>
    <row r="29" ht="14.25" customHeight="1">
      <c r="B29" s="16"/>
      <c r="C29" s="4"/>
      <c r="D29" s="4"/>
      <c r="E29" s="4"/>
      <c r="F29" s="5"/>
      <c r="G29" s="42"/>
      <c r="H29" s="42"/>
    </row>
    <row r="30" ht="14.25" customHeight="1">
      <c r="B30" s="16"/>
      <c r="C30" s="4"/>
      <c r="D30" s="4"/>
      <c r="E30" s="4"/>
      <c r="F30" s="5"/>
      <c r="G30" s="42"/>
      <c r="H30" s="42"/>
    </row>
    <row r="31" ht="14.25" customHeight="1">
      <c r="B31" s="16"/>
      <c r="C31" s="4"/>
      <c r="D31" s="4"/>
      <c r="E31" s="4"/>
      <c r="F31" s="5"/>
      <c r="G31" s="42"/>
      <c r="H31" s="42"/>
    </row>
    <row r="32" ht="14.25" customHeight="1">
      <c r="B32" s="43"/>
      <c r="C32" s="7"/>
      <c r="D32" s="7"/>
      <c r="E32" s="7"/>
      <c r="F32" s="8"/>
      <c r="G32" s="44" t="s">
        <v>52</v>
      </c>
      <c r="H32" s="53">
        <f>SUM(H17:H31)</f>
        <v>14</v>
      </c>
    </row>
    <row r="33" ht="14.25" customHeight="1">
      <c r="B33" s="11"/>
      <c r="C33" s="12"/>
      <c r="D33" s="12"/>
      <c r="E33" s="12"/>
      <c r="F33" s="13"/>
      <c r="G33" s="44" t="s">
        <v>53</v>
      </c>
      <c r="H33" s="53">
        <f>AVERAGE(H17:H31)</f>
        <v>2.8</v>
      </c>
    </row>
    <row r="34" ht="14.25" customHeight="1"/>
    <row r="35" ht="14.25" customHeight="1"/>
    <row r="36" ht="14.25" customHeight="1">
      <c r="B36" s="46" t="s">
        <v>54</v>
      </c>
      <c r="C36" s="4"/>
      <c r="D36" s="4"/>
      <c r="E36" s="4"/>
      <c r="F36" s="4"/>
      <c r="G36" s="4"/>
      <c r="H36" s="5"/>
    </row>
    <row r="37" ht="14.25" customHeight="1">
      <c r="B37" s="16" t="s">
        <v>55</v>
      </c>
      <c r="C37" s="4"/>
      <c r="D37" s="5"/>
      <c r="E37" s="16"/>
      <c r="F37" s="4"/>
      <c r="G37" s="4"/>
      <c r="H37" s="5"/>
    </row>
    <row r="38" ht="14.25" customHeight="1">
      <c r="B38" s="16" t="s">
        <v>56</v>
      </c>
      <c r="C38" s="4"/>
      <c r="D38" s="5"/>
      <c r="E38" s="16"/>
      <c r="F38" s="4"/>
      <c r="G38" s="4"/>
      <c r="H38" s="5"/>
    </row>
    <row r="39" ht="14.25" customHeight="1">
      <c r="B39" s="16" t="s">
        <v>57</v>
      </c>
      <c r="C39" s="4"/>
      <c r="D39" s="5"/>
      <c r="E39" s="16"/>
      <c r="F39" s="4"/>
      <c r="G39" s="4"/>
      <c r="H39" s="5"/>
    </row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B3:F6"/>
    <mergeCell ref="G3:K6"/>
    <mergeCell ref="B8:E8"/>
    <mergeCell ref="F8:I8"/>
    <mergeCell ref="J8:M8"/>
    <mergeCell ref="F9:I11"/>
    <mergeCell ref="J9:M11"/>
    <mergeCell ref="B9:E11"/>
    <mergeCell ref="B15:F15"/>
    <mergeCell ref="G15:H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37:D37"/>
    <mergeCell ref="E37:H37"/>
    <mergeCell ref="B38:D38"/>
    <mergeCell ref="E38:H38"/>
    <mergeCell ref="B39:D39"/>
    <mergeCell ref="E39:H39"/>
    <mergeCell ref="B27:F27"/>
    <mergeCell ref="B28:F28"/>
    <mergeCell ref="B29:F29"/>
    <mergeCell ref="B30:F30"/>
    <mergeCell ref="B31:F31"/>
    <mergeCell ref="B32:F33"/>
    <mergeCell ref="B36:H36"/>
  </mergeCells>
  <dataValidations>
    <dataValidation type="list" allowBlank="1" sqref="G17:G26">
      <formula1>"NA,Excellent,Satisfactory,Poor,Unacceptable"</formula1>
    </dataValidation>
  </dataValidation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2022-01-05T03:38:00Z</dcterms:created>
  <dc:creator>KIIT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EDB424767B8742B7BC37FBA7467E91DE</vt:lpwstr>
  </property>
  <property fmtid="{D5CDD505-2E9C-101B-9397-08002B2CF9AE}" pid="3" name="KSOProductBuildVer">
    <vt:lpwstr>1033-11.2.0.10382</vt:lpwstr>
  </property>
</Properties>
</file>